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47002165213\OneDrive - Sisekaitseakadeemia\SKA võistluste tulemused\2018\2018\"/>
    </mc:Choice>
  </mc:AlternateContent>
  <bookViews>
    <workbookView xWindow="0" yWindow="468" windowWidth="25500" windowHeight="14148" tabRatio="996"/>
  </bookViews>
  <sheets>
    <sheet name="60m naised" sheetId="1" r:id="rId1"/>
    <sheet name="60m mehed" sheetId="2" r:id="rId2"/>
    <sheet name="kõrgus naised" sheetId="3" r:id="rId3"/>
    <sheet name="kõrgus mehed" sheetId="4" r:id="rId4"/>
    <sheet name="kuul naised" sheetId="5" r:id="rId5"/>
    <sheet name="kuul mehed" sheetId="6" r:id="rId6"/>
    <sheet name="kaugus naised" sheetId="7" r:id="rId7"/>
    <sheet name="kaugus mehed" sheetId="8" r:id="rId8"/>
    <sheet name="N4x200" sheetId="15" r:id="rId9"/>
    <sheet name="M4x200" sheetId="14" r:id="rId10"/>
    <sheet name="800m naised" sheetId="9" r:id="rId11"/>
    <sheet name="1500m mehed" sheetId="10" r:id="rId12"/>
    <sheet name="Koondtulemused" sheetId="13" r:id="rId13"/>
  </sheets>
  <definedNames>
    <definedName name="_xlnm._FilterDatabase" localSheetId="11" hidden="1">'1500m mehed'!$A$2:$E$5</definedName>
    <definedName name="_xlnm._FilterDatabase" localSheetId="1" hidden="1">'60m mehed'!$B$2:$E$22</definedName>
    <definedName name="_xlnm._FilterDatabase" localSheetId="0" hidden="1">'60m naised'!$A$2:$E$9</definedName>
    <definedName name="_xlnm._FilterDatabase" localSheetId="10" hidden="1">'800m naised'!$A$2:$E$7</definedName>
    <definedName name="_xlnm._FilterDatabase" localSheetId="7" hidden="1">'kaugus mehed'!$A$2:$H$19</definedName>
    <definedName name="_xlnm._FilterDatabase" localSheetId="6" hidden="1">'kaugus naised'!$B$2:$I$2</definedName>
    <definedName name="_xlnm._FilterDatabase" localSheetId="12" hidden="1">Koondtulemused!$B$2:$P$2</definedName>
    <definedName name="_xlnm._FilterDatabase" localSheetId="5" hidden="1">'kuul mehed'!$A$2:$I$16</definedName>
    <definedName name="_xlnm._FilterDatabase" localSheetId="4" hidden="1">'kuul naised'!$A$2:$I$8</definedName>
    <definedName name="_xlnm._FilterDatabase" localSheetId="3" hidden="1">'kõrgus mehed'!$A$2:$R$7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5" l="1"/>
  <c r="H5" i="5"/>
  <c r="H6" i="5"/>
  <c r="H7" i="5"/>
  <c r="H8" i="5"/>
  <c r="H3" i="5"/>
  <c r="G7" i="6" l="1"/>
  <c r="H7" i="6" s="1"/>
  <c r="G14" i="6"/>
  <c r="H14" i="6" s="1"/>
  <c r="G8" i="6"/>
  <c r="H8" i="6" s="1"/>
  <c r="G15" i="6"/>
  <c r="H15" i="6" s="1"/>
  <c r="G9" i="6"/>
  <c r="H9" i="6" s="1"/>
  <c r="G13" i="6"/>
  <c r="H13" i="6" s="1"/>
  <c r="G4" i="6"/>
  <c r="H4" i="6" s="1"/>
  <c r="G11" i="6"/>
  <c r="H11" i="6" s="1"/>
  <c r="G5" i="6"/>
  <c r="H5" i="6" s="1"/>
  <c r="G10" i="6"/>
  <c r="H10" i="6" s="1"/>
  <c r="G3" i="6"/>
  <c r="H3" i="6" s="1"/>
  <c r="G16" i="6"/>
  <c r="H16" i="6" s="1"/>
  <c r="G12" i="6"/>
  <c r="H12" i="6" s="1"/>
  <c r="G6" i="6"/>
  <c r="H6" i="6" s="1"/>
  <c r="O7" i="13" l="1"/>
  <c r="O4" i="13"/>
  <c r="O5" i="13"/>
  <c r="O6" i="13"/>
  <c r="O3" i="13"/>
</calcChain>
</file>

<file path=xl/sharedStrings.xml><?xml version="1.0" encoding="utf-8"?>
<sst xmlns="http://schemas.openxmlformats.org/spreadsheetml/2006/main" count="512" uniqueCount="187">
  <si>
    <t>kõrgus naised</t>
  </si>
  <si>
    <t>kõrgus mehed</t>
  </si>
  <si>
    <t>kuul naised</t>
  </si>
  <si>
    <t>kuul mehed</t>
  </si>
  <si>
    <t>kaugus naised</t>
  </si>
  <si>
    <t>kaugus mehed</t>
  </si>
  <si>
    <t>800m naised</t>
  </si>
  <si>
    <t>1500m mehed</t>
  </si>
  <si>
    <t>Kolledž</t>
  </si>
  <si>
    <t>Kuul N</t>
  </si>
  <si>
    <t xml:space="preserve">Kuul M </t>
  </si>
  <si>
    <t>Kaugus N</t>
  </si>
  <si>
    <t>Kaugus M</t>
  </si>
  <si>
    <t>800m N</t>
  </si>
  <si>
    <t>1500m M</t>
  </si>
  <si>
    <t>60m M</t>
  </si>
  <si>
    <t>60m N</t>
  </si>
  <si>
    <t>Kõrgus N</t>
  </si>
  <si>
    <t>Kõrgus M</t>
  </si>
  <si>
    <t>KOHT</t>
  </si>
  <si>
    <t>Nimi</t>
  </si>
  <si>
    <t>Aeg</t>
  </si>
  <si>
    <t>Koht</t>
  </si>
  <si>
    <t>Punktid</t>
  </si>
  <si>
    <t>Tulemus</t>
  </si>
  <si>
    <t>FK</t>
  </si>
  <si>
    <t>JK</t>
  </si>
  <si>
    <t>PPK</t>
  </si>
  <si>
    <t>Mari Lutšihhin</t>
  </si>
  <si>
    <t>Töötaja</t>
  </si>
  <si>
    <t>Ene Liis Lisovik</t>
  </si>
  <si>
    <t>Mirjam Vint</t>
  </si>
  <si>
    <t xml:space="preserve">Kätlin Hantson </t>
  </si>
  <si>
    <t>Kätlin Hantson</t>
  </si>
  <si>
    <t>Töötajad</t>
  </si>
  <si>
    <t>60 m naised</t>
  </si>
  <si>
    <t>Robertas Požela</t>
  </si>
  <si>
    <t>Liis Vettik</t>
  </si>
  <si>
    <t xml:space="preserve">Liis Vettik </t>
  </si>
  <si>
    <t xml:space="preserve">PPK </t>
  </si>
  <si>
    <t xml:space="preserve">Mariliis Rood </t>
  </si>
  <si>
    <t>Võistkondlik arvestus</t>
  </si>
  <si>
    <t>KOKKU punkte</t>
  </si>
  <si>
    <t>60 m mehed</t>
  </si>
  <si>
    <t>Kevin Tammekand</t>
  </si>
  <si>
    <t>PÄK</t>
  </si>
  <si>
    <t>Erki Martin Lepik</t>
  </si>
  <si>
    <t>Maksim Istomin</t>
  </si>
  <si>
    <t>Amor Loune</t>
  </si>
  <si>
    <t>Rain Pärnaste</t>
  </si>
  <si>
    <t>Oleg Gromov</t>
  </si>
  <si>
    <t>Epp Jalakas</t>
  </si>
  <si>
    <t>Ketter Kõre</t>
  </si>
  <si>
    <t>4x200 m teatejooks (mehed)</t>
  </si>
  <si>
    <t>Edgar Lennuk</t>
  </si>
  <si>
    <t>Marko Koskinen</t>
  </si>
  <si>
    <t>Agata Tarraste</t>
  </si>
  <si>
    <t>Derek Karu</t>
  </si>
  <si>
    <t>Stenver-Kris Pungas</t>
  </si>
  <si>
    <t>Mariliis Rood</t>
  </si>
  <si>
    <t>PPK1 (Amor Loune, Rain Pärnaste, Maksim Istomin, Oleg Gromov)</t>
  </si>
  <si>
    <t>Roland Samler</t>
  </si>
  <si>
    <t>Jürgen Tallinn</t>
  </si>
  <si>
    <t>Einar Michelson</t>
  </si>
  <si>
    <t>Rasmus-Krister Tuisk</t>
  </si>
  <si>
    <t>Kardo Liitmäe</t>
  </si>
  <si>
    <t>Ivar Kolosovski</t>
  </si>
  <si>
    <t>Mihkel Holzmann</t>
  </si>
  <si>
    <t>Robert Kruzberg</t>
  </si>
  <si>
    <t>Timo Tuulis</t>
  </si>
  <si>
    <t>Märten Liiske</t>
  </si>
  <si>
    <t>Kevin Aas</t>
  </si>
  <si>
    <t>Reelika Savi</t>
  </si>
  <si>
    <t>Simmo Silm</t>
  </si>
  <si>
    <t>Ott Espenberg</t>
  </si>
  <si>
    <t>Mihkel Sudarinen</t>
  </si>
  <si>
    <t>Karina Kork</t>
  </si>
  <si>
    <t>Lada Rosljakova</t>
  </si>
  <si>
    <t>PPK3 (Robertas Požela, Stenver-Kris Pungas, Andry Liiva, Ott Espenberg)</t>
  </si>
  <si>
    <t>PPK1 (Agata Tarraste, Aleksandra Kulitskaja, Aelita Manuilova, Lada Rosljakova)</t>
  </si>
  <si>
    <t>PPK2 (Mariliis Rood, Liis Vettik, Mari Lutšihhin, Reelika Savi)</t>
  </si>
  <si>
    <t>Jaak Lillesalu</t>
  </si>
  <si>
    <t>N teade</t>
  </si>
  <si>
    <t>M teade</t>
  </si>
  <si>
    <t>4x200 m teatejooks (naised)</t>
  </si>
  <si>
    <t>PPK4 (Mihkel Holzmann, Timo Tuulis, Märten Liiske, Kevin Aas)</t>
  </si>
  <si>
    <t>1. katse</t>
  </si>
  <si>
    <t>2. katse</t>
  </si>
  <si>
    <t>3. katse</t>
  </si>
  <si>
    <t>4. katse</t>
  </si>
  <si>
    <t>Rain Koppel</t>
  </si>
  <si>
    <t>Punkte</t>
  </si>
  <si>
    <t>Töötajad (Kätlin Hantson, Helen Kiis, Ülle Jõessar, Mirjam Vint)</t>
  </si>
  <si>
    <t>-</t>
  </si>
  <si>
    <t>Aelita Manuilova</t>
  </si>
  <si>
    <t>PPk</t>
  </si>
  <si>
    <t>4.18</t>
  </si>
  <si>
    <t>4.53</t>
  </si>
  <si>
    <t>x</t>
  </si>
  <si>
    <t>2.45</t>
  </si>
  <si>
    <t>3.93</t>
  </si>
  <si>
    <t>4.30</t>
  </si>
  <si>
    <t>4.05</t>
  </si>
  <si>
    <t>3.84</t>
  </si>
  <si>
    <t>3.70</t>
  </si>
  <si>
    <t>4.04</t>
  </si>
  <si>
    <t>4.00</t>
  </si>
  <si>
    <t>3.69</t>
  </si>
  <si>
    <t>3.42</t>
  </si>
  <si>
    <t>3.36</t>
  </si>
  <si>
    <t>3.67</t>
  </si>
  <si>
    <t>3.76</t>
  </si>
  <si>
    <t>3.79</t>
  </si>
  <si>
    <t>3.37</t>
  </si>
  <si>
    <t>3.46</t>
  </si>
  <si>
    <t>3.47</t>
  </si>
  <si>
    <t>3.44</t>
  </si>
  <si>
    <t>3.54</t>
  </si>
  <si>
    <t>o</t>
  </si>
  <si>
    <t>xo</t>
  </si>
  <si>
    <t>xxx</t>
  </si>
  <si>
    <t>xxo</t>
  </si>
  <si>
    <t>x-</t>
  </si>
  <si>
    <t>Allan Rasva</t>
  </si>
  <si>
    <t>6.26</t>
  </si>
  <si>
    <t>6.01</t>
  </si>
  <si>
    <t>5.36</t>
  </si>
  <si>
    <t>5.49</t>
  </si>
  <si>
    <t>5.48</t>
  </si>
  <si>
    <t>4.90</t>
  </si>
  <si>
    <t>5.06</t>
  </si>
  <si>
    <t>5.41</t>
  </si>
  <si>
    <t>5.28</t>
  </si>
  <si>
    <t>5.24</t>
  </si>
  <si>
    <t>5.20</t>
  </si>
  <si>
    <t>5.03</t>
  </si>
  <si>
    <t>5.12</t>
  </si>
  <si>
    <t>4.86</t>
  </si>
  <si>
    <t>4.97</t>
  </si>
  <si>
    <t>4.87</t>
  </si>
  <si>
    <t>5.08</t>
  </si>
  <si>
    <t>5.11</t>
  </si>
  <si>
    <t>–</t>
  </si>
  <si>
    <t>5.00</t>
  </si>
  <si>
    <t>4.58</t>
  </si>
  <si>
    <t>4.94</t>
  </si>
  <si>
    <t>4.91</t>
  </si>
  <si>
    <t>4.72</t>
  </si>
  <si>
    <t>4.01</t>
  </si>
  <si>
    <t>4.44</t>
  </si>
  <si>
    <t>4.64</t>
  </si>
  <si>
    <t>4.75</t>
  </si>
  <si>
    <t>4.62</t>
  </si>
  <si>
    <t>4.60</t>
  </si>
  <si>
    <t>4.55</t>
  </si>
  <si>
    <t>4.20</t>
  </si>
  <si>
    <t>4.29</t>
  </si>
  <si>
    <t>3.96</t>
  </si>
  <si>
    <t>4.27</t>
  </si>
  <si>
    <t>3.12</t>
  </si>
  <si>
    <t>3.75</t>
  </si>
  <si>
    <t>4.16</t>
  </si>
  <si>
    <t>DNS</t>
  </si>
  <si>
    <t>2.09,3</t>
  </si>
  <si>
    <t>2.20,2</t>
  </si>
  <si>
    <t>2.08,2</t>
  </si>
  <si>
    <t>1.46,1</t>
  </si>
  <si>
    <t>1.44,8</t>
  </si>
  <si>
    <t>1.47,1</t>
  </si>
  <si>
    <t>1.45,8</t>
  </si>
  <si>
    <t>1.43,7</t>
  </si>
  <si>
    <t>3.56,8</t>
  </si>
  <si>
    <t>3.00,9</t>
  </si>
  <si>
    <t>3.04,7</t>
  </si>
  <si>
    <t>3.34,0</t>
  </si>
  <si>
    <t>3.11,4</t>
  </si>
  <si>
    <t>5.06,8</t>
  </si>
  <si>
    <t>5.05,8</t>
  </si>
  <si>
    <t>5.11,1</t>
  </si>
  <si>
    <t>5.02,8</t>
  </si>
  <si>
    <t>5.26,8</t>
  </si>
  <si>
    <t>5.27,7</t>
  </si>
  <si>
    <t>5.10,4</t>
  </si>
  <si>
    <t>Võistkond</t>
  </si>
  <si>
    <t>PPK2 (Roland Samler, Marko Koskinen, Einar Michelson, Rasmus-Krister Tuisk)</t>
  </si>
  <si>
    <t>Anett-Eliise Ott</t>
  </si>
  <si>
    <t>Päästekolledž (Erki Martin Lepik, Kevin Tammekand, Rain Koppel, Allan Rasva)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</si>
</sst>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0" fillId="0" borderId="1" xfId="0" applyFill="1" applyBorder="1"/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6" fillId="0" borderId="0" xfId="0" applyFont="1"/>
    <xf numFmtId="0" fontId="5" fillId="0" borderId="1" xfId="0" applyFont="1" applyFill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49" fontId="0" fillId="0" borderId="0" xfId="0" applyNumberFormat="1"/>
    <xf numFmtId="1" fontId="0" fillId="0" borderId="0" xfId="0" applyNumberFormat="1"/>
    <xf numFmtId="1" fontId="0" fillId="0" borderId="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1" xfId="0" applyBorder="1" applyAlignment="1"/>
    <xf numFmtId="1" fontId="0" fillId="0" borderId="1" xfId="0" applyNumberFormat="1" applyBorder="1"/>
    <xf numFmtId="0" fontId="0" fillId="0" borderId="3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2" xfId="0" applyBorder="1"/>
    <xf numFmtId="0" fontId="1" fillId="0" borderId="1" xfId="0" applyFont="1" applyBorder="1"/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3" sqref="A3"/>
    </sheetView>
  </sheetViews>
  <sheetFormatPr defaultColWidth="8.88671875" defaultRowHeight="18" x14ac:dyDescent="0.35"/>
  <cols>
    <col min="2" max="2" width="21.6640625" customWidth="1"/>
    <col min="3" max="3" width="10.33203125" customWidth="1"/>
    <col min="4" max="4" width="13.88671875" customWidth="1"/>
    <col min="5" max="5" width="11.109375" customWidth="1"/>
    <col min="6" max="6" width="8.88671875" style="8"/>
  </cols>
  <sheetData>
    <row r="1" spans="1:7" x14ac:dyDescent="0.35">
      <c r="A1" s="10" t="s">
        <v>35</v>
      </c>
    </row>
    <row r="2" spans="1:7" x14ac:dyDescent="0.35">
      <c r="A2" s="7" t="s">
        <v>22</v>
      </c>
      <c r="B2" s="1" t="s">
        <v>20</v>
      </c>
      <c r="C2" s="1" t="s">
        <v>8</v>
      </c>
      <c r="D2" s="6" t="s">
        <v>21</v>
      </c>
      <c r="E2" s="6" t="s">
        <v>23</v>
      </c>
    </row>
    <row r="3" spans="1:7" x14ac:dyDescent="0.35">
      <c r="A3" s="6">
        <v>1</v>
      </c>
      <c r="B3" s="1" t="s">
        <v>30</v>
      </c>
      <c r="C3" s="1" t="s">
        <v>25</v>
      </c>
      <c r="D3" s="15">
        <v>8.08</v>
      </c>
      <c r="E3" s="15">
        <v>7</v>
      </c>
      <c r="G3" s="28"/>
    </row>
    <row r="4" spans="1:7" x14ac:dyDescent="0.35">
      <c r="A4" s="6">
        <v>2</v>
      </c>
      <c r="B4" s="1" t="s">
        <v>37</v>
      </c>
      <c r="C4" s="1" t="s">
        <v>27</v>
      </c>
      <c r="D4" s="15">
        <v>8.93</v>
      </c>
      <c r="E4" s="15">
        <v>6</v>
      </c>
    </row>
    <row r="5" spans="1:7" x14ac:dyDescent="0.35">
      <c r="A5" s="6">
        <v>3</v>
      </c>
      <c r="B5" s="1" t="s">
        <v>94</v>
      </c>
      <c r="C5" s="1" t="s">
        <v>27</v>
      </c>
      <c r="D5" s="14">
        <v>9.35</v>
      </c>
      <c r="E5" s="15">
        <v>5</v>
      </c>
    </row>
    <row r="6" spans="1:7" x14ac:dyDescent="0.35">
      <c r="A6" s="6">
        <v>4</v>
      </c>
      <c r="B6" s="1" t="s">
        <v>56</v>
      </c>
      <c r="C6" s="1" t="s">
        <v>27</v>
      </c>
      <c r="D6" s="15">
        <v>9.3699999999999992</v>
      </c>
      <c r="E6" s="15">
        <v>4</v>
      </c>
    </row>
    <row r="7" spans="1:7" x14ac:dyDescent="0.35">
      <c r="A7" s="6">
        <v>5</v>
      </c>
      <c r="B7" s="1" t="s">
        <v>59</v>
      </c>
      <c r="C7" s="13" t="s">
        <v>27</v>
      </c>
      <c r="D7" s="15">
        <v>9.51</v>
      </c>
      <c r="E7" s="15">
        <v>3</v>
      </c>
    </row>
    <row r="8" spans="1:7" x14ac:dyDescent="0.35">
      <c r="A8" s="6">
        <v>6</v>
      </c>
      <c r="B8" s="1" t="s">
        <v>72</v>
      </c>
      <c r="C8" s="1" t="s">
        <v>27</v>
      </c>
      <c r="D8" s="15">
        <v>9.76</v>
      </c>
      <c r="E8" s="15">
        <v>2</v>
      </c>
    </row>
    <row r="9" spans="1:7" ht="14.4" x14ac:dyDescent="0.3">
      <c r="A9" s="6">
        <v>7</v>
      </c>
      <c r="B9" s="1" t="s">
        <v>32</v>
      </c>
      <c r="C9" s="1" t="s">
        <v>29</v>
      </c>
      <c r="D9" s="15">
        <v>10.78</v>
      </c>
      <c r="E9" s="15">
        <v>1</v>
      </c>
      <c r="F9" s="31"/>
    </row>
  </sheetData>
  <autoFilter ref="A2:E9">
    <sortState ref="A3:E9">
      <sortCondition ref="D2:D9"/>
    </sortState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5" sqref="B5"/>
    </sheetView>
  </sheetViews>
  <sheetFormatPr defaultColWidth="8.88671875" defaultRowHeight="14.4" x14ac:dyDescent="0.3"/>
  <cols>
    <col min="1" max="1" width="6.6640625" customWidth="1"/>
    <col min="2" max="2" width="77" customWidth="1"/>
  </cols>
  <sheetData>
    <row r="1" spans="1:5" x14ac:dyDescent="0.3">
      <c r="A1" s="9" t="s">
        <v>53</v>
      </c>
    </row>
    <row r="2" spans="1:5" x14ac:dyDescent="0.3">
      <c r="A2" s="1" t="s">
        <v>22</v>
      </c>
      <c r="B2" s="1" t="s">
        <v>183</v>
      </c>
      <c r="C2" s="1" t="s">
        <v>21</v>
      </c>
      <c r="D2" s="1" t="s">
        <v>91</v>
      </c>
    </row>
    <row r="3" spans="1:5" ht="18" x14ac:dyDescent="0.35">
      <c r="A3" s="1">
        <v>1</v>
      </c>
      <c r="B3" s="1" t="s">
        <v>85</v>
      </c>
      <c r="C3" s="1" t="s">
        <v>170</v>
      </c>
      <c r="D3" s="1">
        <v>10</v>
      </c>
      <c r="E3" s="8"/>
    </row>
    <row r="4" spans="1:5" ht="18" x14ac:dyDescent="0.35">
      <c r="A4" s="1">
        <v>2</v>
      </c>
      <c r="B4" s="1" t="s">
        <v>60</v>
      </c>
      <c r="C4" s="1" t="s">
        <v>167</v>
      </c>
      <c r="D4" s="1">
        <v>8</v>
      </c>
      <c r="E4" s="8"/>
    </row>
    <row r="5" spans="1:5" ht="18" x14ac:dyDescent="0.35">
      <c r="A5" s="1">
        <v>3</v>
      </c>
      <c r="B5" s="1" t="s">
        <v>184</v>
      </c>
      <c r="C5" s="1" t="s">
        <v>169</v>
      </c>
      <c r="D5" s="1">
        <v>6</v>
      </c>
      <c r="E5" s="8"/>
    </row>
    <row r="6" spans="1:5" ht="18" x14ac:dyDescent="0.35">
      <c r="A6" s="1">
        <v>4</v>
      </c>
      <c r="B6" s="1" t="s">
        <v>186</v>
      </c>
      <c r="C6" s="1" t="s">
        <v>166</v>
      </c>
      <c r="D6" s="1">
        <v>4</v>
      </c>
      <c r="E6" s="8"/>
    </row>
    <row r="7" spans="1:5" ht="18" x14ac:dyDescent="0.35">
      <c r="A7" s="1">
        <v>5</v>
      </c>
      <c r="B7" s="1" t="s">
        <v>78</v>
      </c>
      <c r="C7" s="1" t="s">
        <v>168</v>
      </c>
      <c r="D7" s="1">
        <v>2</v>
      </c>
      <c r="E7" s="8"/>
    </row>
  </sheetData>
  <sortState ref="A3:D7">
    <sortCondition ref="A3"/>
  </sortState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B3" sqref="B3"/>
    </sheetView>
  </sheetViews>
  <sheetFormatPr defaultColWidth="8.88671875" defaultRowHeight="18" x14ac:dyDescent="0.35"/>
  <cols>
    <col min="1" max="1" width="7.6640625" customWidth="1"/>
    <col min="2" max="2" width="23" customWidth="1"/>
    <col min="3" max="3" width="8.6640625" customWidth="1"/>
    <col min="4" max="4" width="13" customWidth="1"/>
    <col min="6" max="6" width="8.88671875" style="8"/>
  </cols>
  <sheetData>
    <row r="1" spans="1:5" x14ac:dyDescent="0.35">
      <c r="A1" s="9" t="s">
        <v>6</v>
      </c>
    </row>
    <row r="2" spans="1:5" x14ac:dyDescent="0.35">
      <c r="A2" s="6" t="s">
        <v>22</v>
      </c>
      <c r="B2" s="6" t="s">
        <v>20</v>
      </c>
      <c r="C2" s="6" t="s">
        <v>8</v>
      </c>
      <c r="D2" s="6" t="s">
        <v>21</v>
      </c>
      <c r="E2" s="6" t="s">
        <v>23</v>
      </c>
    </row>
    <row r="3" spans="1:5" x14ac:dyDescent="0.35">
      <c r="A3" s="17">
        <v>1</v>
      </c>
      <c r="B3" s="13" t="s">
        <v>31</v>
      </c>
      <c r="C3" s="13" t="s">
        <v>29</v>
      </c>
      <c r="D3" s="6" t="s">
        <v>172</v>
      </c>
      <c r="E3" s="6">
        <v>5</v>
      </c>
    </row>
    <row r="4" spans="1:5" x14ac:dyDescent="0.35">
      <c r="A4" s="6">
        <v>2</v>
      </c>
      <c r="B4" s="1" t="s">
        <v>77</v>
      </c>
      <c r="C4" s="1" t="s">
        <v>27</v>
      </c>
      <c r="D4" s="16" t="s">
        <v>173</v>
      </c>
      <c r="E4" s="6">
        <v>4</v>
      </c>
    </row>
    <row r="5" spans="1:5" x14ac:dyDescent="0.35">
      <c r="A5" s="6">
        <v>3</v>
      </c>
      <c r="B5" s="1" t="s">
        <v>185</v>
      </c>
      <c r="C5" s="1" t="s">
        <v>26</v>
      </c>
      <c r="D5" s="6" t="s">
        <v>175</v>
      </c>
      <c r="E5" s="6">
        <v>3</v>
      </c>
    </row>
    <row r="6" spans="1:5" x14ac:dyDescent="0.35">
      <c r="A6" s="17">
        <v>4</v>
      </c>
      <c r="B6" s="13" t="s">
        <v>72</v>
      </c>
      <c r="C6" s="13" t="s">
        <v>27</v>
      </c>
      <c r="D6" s="6" t="s">
        <v>174</v>
      </c>
      <c r="E6" s="6">
        <v>2</v>
      </c>
    </row>
    <row r="7" spans="1:5" x14ac:dyDescent="0.35">
      <c r="A7" s="6">
        <v>5</v>
      </c>
      <c r="B7" s="1" t="s">
        <v>33</v>
      </c>
      <c r="C7" s="1" t="s">
        <v>29</v>
      </c>
      <c r="D7" s="6" t="s">
        <v>171</v>
      </c>
      <c r="E7" s="6">
        <v>1</v>
      </c>
    </row>
  </sheetData>
  <autoFilter ref="A2:E7">
    <sortState ref="A3:E7">
      <sortCondition ref="D2:D7"/>
    </sortState>
  </autoFilter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3" sqref="B3"/>
    </sheetView>
  </sheetViews>
  <sheetFormatPr defaultColWidth="8.88671875" defaultRowHeight="18" x14ac:dyDescent="0.35"/>
  <cols>
    <col min="1" max="1" width="7.109375" customWidth="1"/>
    <col min="2" max="2" width="19.44140625" customWidth="1"/>
    <col min="3" max="3" width="8.6640625" customWidth="1"/>
    <col min="4" max="4" width="12.88671875" customWidth="1"/>
    <col min="5" max="5" width="11.33203125" customWidth="1"/>
    <col min="6" max="6" width="8.88671875" style="8"/>
  </cols>
  <sheetData>
    <row r="1" spans="1:5" x14ac:dyDescent="0.35">
      <c r="A1" s="9" t="s">
        <v>7</v>
      </c>
    </row>
    <row r="2" spans="1:5" x14ac:dyDescent="0.35">
      <c r="A2" s="6" t="s">
        <v>22</v>
      </c>
      <c r="B2" s="6" t="s">
        <v>20</v>
      </c>
      <c r="C2" s="6" t="s">
        <v>8</v>
      </c>
      <c r="D2" s="6" t="s">
        <v>21</v>
      </c>
      <c r="E2" s="6" t="s">
        <v>23</v>
      </c>
    </row>
    <row r="3" spans="1:5" x14ac:dyDescent="0.35">
      <c r="A3" s="6">
        <v>1</v>
      </c>
      <c r="B3" s="13" t="s">
        <v>67</v>
      </c>
      <c r="C3" s="13" t="s">
        <v>27</v>
      </c>
      <c r="D3" s="6" t="s">
        <v>179</v>
      </c>
      <c r="E3" s="6">
        <v>7</v>
      </c>
    </row>
    <row r="4" spans="1:5" x14ac:dyDescent="0.35">
      <c r="A4" s="6">
        <v>2</v>
      </c>
      <c r="B4" s="1" t="s">
        <v>90</v>
      </c>
      <c r="C4" s="1" t="s">
        <v>45</v>
      </c>
      <c r="D4" s="18" t="s">
        <v>177</v>
      </c>
      <c r="E4" s="6">
        <v>6</v>
      </c>
    </row>
    <row r="5" spans="1:5" x14ac:dyDescent="0.35">
      <c r="A5" s="6">
        <v>3</v>
      </c>
      <c r="B5" s="1" t="s">
        <v>36</v>
      </c>
      <c r="C5" s="1" t="s">
        <v>27</v>
      </c>
      <c r="D5" s="6" t="s">
        <v>176</v>
      </c>
      <c r="E5" s="6">
        <v>5</v>
      </c>
    </row>
    <row r="6" spans="1:5" x14ac:dyDescent="0.35">
      <c r="A6" s="6">
        <v>4</v>
      </c>
      <c r="B6" s="1" t="s">
        <v>123</v>
      </c>
      <c r="C6" s="1" t="s">
        <v>45</v>
      </c>
      <c r="D6" s="6" t="s">
        <v>182</v>
      </c>
      <c r="E6" s="6">
        <v>4</v>
      </c>
    </row>
    <row r="7" spans="1:5" x14ac:dyDescent="0.35">
      <c r="A7" s="6">
        <v>5</v>
      </c>
      <c r="B7" s="1" t="s">
        <v>50</v>
      </c>
      <c r="C7" s="1" t="s">
        <v>27</v>
      </c>
      <c r="D7" s="6" t="s">
        <v>178</v>
      </c>
      <c r="E7" s="6">
        <v>3</v>
      </c>
    </row>
    <row r="8" spans="1:5" x14ac:dyDescent="0.35">
      <c r="A8" s="6">
        <v>6</v>
      </c>
      <c r="B8" s="13" t="s">
        <v>69</v>
      </c>
      <c r="C8" s="13" t="s">
        <v>27</v>
      </c>
      <c r="D8" s="6" t="s">
        <v>180</v>
      </c>
      <c r="E8" s="6">
        <v>2</v>
      </c>
    </row>
    <row r="9" spans="1:5" x14ac:dyDescent="0.35">
      <c r="A9" s="6">
        <v>7</v>
      </c>
      <c r="B9" s="13" t="s">
        <v>68</v>
      </c>
      <c r="C9" s="13" t="s">
        <v>27</v>
      </c>
      <c r="D9" s="6" t="s">
        <v>181</v>
      </c>
      <c r="E9" s="6">
        <v>1</v>
      </c>
    </row>
  </sheetData>
  <autoFilter ref="A2:E5">
    <sortState ref="A3:E9">
      <sortCondition ref="D2:D9"/>
    </sortState>
  </autoFilter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G4" sqref="G4"/>
    </sheetView>
  </sheetViews>
  <sheetFormatPr defaultColWidth="8.88671875" defaultRowHeight="14.4" x14ac:dyDescent="0.3"/>
  <cols>
    <col min="1" max="1" width="6.33203125" customWidth="1"/>
    <col min="2" max="2" width="10.44140625" customWidth="1"/>
    <col min="3" max="3" width="7.44140625" customWidth="1"/>
    <col min="4" max="4" width="8.44140625" customWidth="1"/>
    <col min="5" max="5" width="8.88671875" customWidth="1"/>
    <col min="6" max="6" width="7.88671875" customWidth="1"/>
    <col min="7" max="7" width="6.88671875" customWidth="1"/>
    <col min="8" max="8" width="7" customWidth="1"/>
    <col min="9" max="9" width="9.44140625" customWidth="1"/>
    <col min="10" max="10" width="9.6640625" customWidth="1"/>
    <col min="11" max="11" width="9" customWidth="1"/>
    <col min="12" max="12" width="8.6640625" customWidth="1"/>
    <col min="13" max="13" width="9.109375" customWidth="1"/>
    <col min="14" max="14" width="10.44140625" customWidth="1"/>
  </cols>
  <sheetData>
    <row r="1" spans="1:16" ht="28.5" customHeight="1" x14ac:dyDescent="0.3">
      <c r="A1" s="9" t="s">
        <v>41</v>
      </c>
    </row>
    <row r="2" spans="1:16" ht="28.8" x14ac:dyDescent="0.3">
      <c r="A2" s="4" t="s">
        <v>19</v>
      </c>
      <c r="B2" s="5" t="s">
        <v>8</v>
      </c>
      <c r="C2" s="3" t="s">
        <v>16</v>
      </c>
      <c r="D2" s="3" t="s">
        <v>15</v>
      </c>
      <c r="E2" s="3" t="s">
        <v>17</v>
      </c>
      <c r="F2" s="3" t="s">
        <v>18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82</v>
      </c>
      <c r="N2" s="3" t="s">
        <v>83</v>
      </c>
      <c r="O2" s="19" t="s">
        <v>42</v>
      </c>
    </row>
    <row r="3" spans="1:16" ht="23.25" customHeight="1" x14ac:dyDescent="0.3">
      <c r="A3" s="3">
        <v>1</v>
      </c>
      <c r="B3" s="2" t="s">
        <v>27</v>
      </c>
      <c r="C3" s="3">
        <v>20</v>
      </c>
      <c r="D3" s="30">
        <v>177</v>
      </c>
      <c r="E3" s="3">
        <v>4</v>
      </c>
      <c r="F3" s="3">
        <v>30</v>
      </c>
      <c r="G3" s="3">
        <v>8</v>
      </c>
      <c r="H3" s="3">
        <v>74</v>
      </c>
      <c r="I3" s="3">
        <v>21</v>
      </c>
      <c r="J3" s="3">
        <v>105</v>
      </c>
      <c r="K3" s="3">
        <v>6</v>
      </c>
      <c r="L3" s="34">
        <v>18</v>
      </c>
      <c r="M3" s="3">
        <v>10</v>
      </c>
      <c r="N3" s="3">
        <v>26</v>
      </c>
      <c r="O3" s="3">
        <f>SUM(C3:N3)</f>
        <v>499</v>
      </c>
    </row>
    <row r="4" spans="1:16" ht="25.5" customHeight="1" x14ac:dyDescent="0.3">
      <c r="A4" s="3">
        <v>2</v>
      </c>
      <c r="B4" s="2" t="s">
        <v>45</v>
      </c>
      <c r="C4" s="3"/>
      <c r="D4" s="30">
        <v>28</v>
      </c>
      <c r="E4" s="3"/>
      <c r="F4" s="3">
        <v>8</v>
      </c>
      <c r="G4" s="3"/>
      <c r="H4" s="3">
        <v>13</v>
      </c>
      <c r="I4" s="3"/>
      <c r="J4" s="3">
        <v>18</v>
      </c>
      <c r="K4" s="3"/>
      <c r="L4" s="3">
        <v>10</v>
      </c>
      <c r="M4" s="3"/>
      <c r="N4" s="3">
        <v>4</v>
      </c>
      <c r="O4" s="3">
        <f t="shared" ref="O4:O6" si="0">SUM(C4:N4)</f>
        <v>81</v>
      </c>
    </row>
    <row r="5" spans="1:16" ht="24.75" customHeight="1" x14ac:dyDescent="0.3">
      <c r="A5" s="3">
        <v>3</v>
      </c>
      <c r="B5" s="2" t="s">
        <v>25</v>
      </c>
      <c r="C5" s="3">
        <v>7</v>
      </c>
      <c r="D5" s="3">
        <v>5</v>
      </c>
      <c r="E5" s="3"/>
      <c r="F5" s="3">
        <v>7</v>
      </c>
      <c r="G5" s="3">
        <v>3</v>
      </c>
      <c r="H5" s="3">
        <v>18</v>
      </c>
      <c r="I5" s="3">
        <v>6</v>
      </c>
      <c r="J5" s="3">
        <v>13</v>
      </c>
      <c r="K5" s="3"/>
      <c r="L5" s="3"/>
      <c r="M5" s="3"/>
      <c r="N5" s="3"/>
      <c r="O5" s="3">
        <f t="shared" si="0"/>
        <v>59</v>
      </c>
    </row>
    <row r="6" spans="1:16" ht="24.75" customHeight="1" x14ac:dyDescent="0.3">
      <c r="A6" s="3">
        <v>4</v>
      </c>
      <c r="B6" s="2" t="s">
        <v>34</v>
      </c>
      <c r="C6" s="30">
        <v>1</v>
      </c>
      <c r="D6" s="3"/>
      <c r="E6" s="3">
        <v>6</v>
      </c>
      <c r="F6" s="3"/>
      <c r="G6" s="3">
        <v>5</v>
      </c>
      <c r="H6" s="3"/>
      <c r="I6" s="3">
        <v>1</v>
      </c>
      <c r="J6" s="3"/>
      <c r="K6" s="3">
        <v>6</v>
      </c>
      <c r="L6" s="1"/>
      <c r="M6" s="3">
        <v>2</v>
      </c>
      <c r="N6" s="3"/>
      <c r="O6" s="3">
        <f t="shared" si="0"/>
        <v>21</v>
      </c>
    </row>
    <row r="7" spans="1:16" ht="21" x14ac:dyDescent="0.4">
      <c r="A7" s="6">
        <v>5</v>
      </c>
      <c r="B7" s="22" t="s">
        <v>26</v>
      </c>
      <c r="C7" s="23"/>
      <c r="D7" s="23"/>
      <c r="E7" s="23"/>
      <c r="F7" s="23"/>
      <c r="G7" s="38">
        <v>5</v>
      </c>
      <c r="H7" s="38"/>
      <c r="I7" s="38"/>
      <c r="J7" s="38"/>
      <c r="K7" s="38">
        <v>3</v>
      </c>
      <c r="L7" s="1"/>
      <c r="M7" s="23"/>
      <c r="N7" s="23"/>
      <c r="O7" s="24">
        <f>SUM(C7:N7)</f>
        <v>8</v>
      </c>
      <c r="P7" s="21"/>
    </row>
    <row r="15" spans="1:16" ht="18" x14ac:dyDescent="0.35">
      <c r="F15" s="8"/>
    </row>
    <row r="16" spans="1:16" ht="18" x14ac:dyDescent="0.35">
      <c r="E16" s="29"/>
      <c r="F16" s="8"/>
    </row>
    <row r="18" spans="5:5" x14ac:dyDescent="0.3">
      <c r="E18" s="29"/>
    </row>
  </sheetData>
  <sortState ref="B3:P6">
    <sortCondition ref="P3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110" zoomScaleNormal="110" workbookViewId="0">
      <selection activeCell="B3" sqref="B3"/>
    </sheetView>
  </sheetViews>
  <sheetFormatPr defaultColWidth="8.88671875" defaultRowHeight="14.4" x14ac:dyDescent="0.3"/>
  <cols>
    <col min="2" max="2" width="28.44140625" customWidth="1"/>
    <col min="3" max="3" width="12.6640625" customWidth="1"/>
    <col min="4" max="5" width="11.33203125" customWidth="1"/>
  </cols>
  <sheetData>
    <row r="1" spans="1:8" ht="18" x14ac:dyDescent="0.35">
      <c r="A1" s="10" t="s">
        <v>43</v>
      </c>
    </row>
    <row r="2" spans="1:8" x14ac:dyDescent="0.3">
      <c r="A2" s="6"/>
      <c r="B2" s="1" t="s">
        <v>20</v>
      </c>
      <c r="C2" s="7" t="s">
        <v>8</v>
      </c>
      <c r="D2" s="6" t="s">
        <v>21</v>
      </c>
      <c r="E2" s="6" t="s">
        <v>23</v>
      </c>
    </row>
    <row r="3" spans="1:8" x14ac:dyDescent="0.3">
      <c r="A3" s="6">
        <v>1</v>
      </c>
      <c r="B3" s="13" t="s">
        <v>67</v>
      </c>
      <c r="C3" s="20" t="s">
        <v>27</v>
      </c>
      <c r="D3" s="1">
        <v>7.48</v>
      </c>
      <c r="E3" s="33">
        <v>20</v>
      </c>
      <c r="H3" s="29"/>
    </row>
    <row r="4" spans="1:8" x14ac:dyDescent="0.3">
      <c r="A4" s="6">
        <v>2</v>
      </c>
      <c r="B4" s="13" t="s">
        <v>69</v>
      </c>
      <c r="C4" s="20" t="s">
        <v>27</v>
      </c>
      <c r="D4" s="1">
        <v>7.72</v>
      </c>
      <c r="E4" s="33">
        <v>19</v>
      </c>
      <c r="H4" s="29"/>
    </row>
    <row r="5" spans="1:8" x14ac:dyDescent="0.3">
      <c r="A5" s="6">
        <v>3</v>
      </c>
      <c r="B5" s="1" t="s">
        <v>49</v>
      </c>
      <c r="C5" s="1" t="s">
        <v>27</v>
      </c>
      <c r="D5" s="1">
        <v>7.73</v>
      </c>
      <c r="E5" s="33">
        <v>18</v>
      </c>
      <c r="H5" s="29"/>
    </row>
    <row r="6" spans="1:8" x14ac:dyDescent="0.3">
      <c r="A6" s="6">
        <v>4</v>
      </c>
      <c r="B6" s="1" t="s">
        <v>90</v>
      </c>
      <c r="C6" s="1" t="s">
        <v>45</v>
      </c>
      <c r="D6" s="1">
        <v>7.78</v>
      </c>
      <c r="E6" s="33">
        <v>17</v>
      </c>
    </row>
    <row r="7" spans="1:8" x14ac:dyDescent="0.3">
      <c r="A7" s="6">
        <v>5</v>
      </c>
      <c r="B7" s="1" t="s">
        <v>55</v>
      </c>
      <c r="C7" s="7" t="s">
        <v>27</v>
      </c>
      <c r="D7" s="1">
        <v>7.87</v>
      </c>
      <c r="E7" s="33">
        <v>16</v>
      </c>
    </row>
    <row r="8" spans="1:8" x14ac:dyDescent="0.3">
      <c r="A8" s="6">
        <v>6</v>
      </c>
      <c r="B8" s="13" t="s">
        <v>61</v>
      </c>
      <c r="C8" s="20" t="s">
        <v>27</v>
      </c>
      <c r="D8" s="1">
        <v>7.93</v>
      </c>
      <c r="E8" s="33">
        <v>15</v>
      </c>
    </row>
    <row r="9" spans="1:8" x14ac:dyDescent="0.3">
      <c r="A9" s="6">
        <v>7</v>
      </c>
      <c r="B9" s="13" t="s">
        <v>70</v>
      </c>
      <c r="C9" s="20" t="s">
        <v>27</v>
      </c>
      <c r="D9" s="1">
        <v>7.95</v>
      </c>
      <c r="E9" s="33">
        <v>14</v>
      </c>
    </row>
    <row r="10" spans="1:8" x14ac:dyDescent="0.3">
      <c r="A10" s="6">
        <v>8</v>
      </c>
      <c r="B10" s="1" t="s">
        <v>48</v>
      </c>
      <c r="C10" s="7" t="s">
        <v>95</v>
      </c>
      <c r="D10" s="1">
        <v>7.96</v>
      </c>
      <c r="E10" s="33">
        <v>13</v>
      </c>
    </row>
    <row r="11" spans="1:8" x14ac:dyDescent="0.3">
      <c r="A11" s="6">
        <v>9</v>
      </c>
      <c r="B11" s="13" t="s">
        <v>62</v>
      </c>
      <c r="C11" s="20" t="s">
        <v>27</v>
      </c>
      <c r="D11" s="1">
        <v>8.07</v>
      </c>
      <c r="E11" s="33">
        <v>12</v>
      </c>
    </row>
    <row r="12" spans="1:8" x14ac:dyDescent="0.3">
      <c r="A12" s="6">
        <v>10</v>
      </c>
      <c r="B12" s="13" t="s">
        <v>73</v>
      </c>
      <c r="C12" s="20" t="s">
        <v>27</v>
      </c>
      <c r="D12" s="1">
        <v>8.17</v>
      </c>
      <c r="E12" s="33">
        <v>11</v>
      </c>
    </row>
    <row r="13" spans="1:8" x14ac:dyDescent="0.3">
      <c r="A13" s="6">
        <v>11</v>
      </c>
      <c r="B13" s="1" t="s">
        <v>47</v>
      </c>
      <c r="C13" s="7" t="s">
        <v>27</v>
      </c>
      <c r="D13" s="1">
        <v>8.18</v>
      </c>
      <c r="E13" s="33">
        <v>10</v>
      </c>
    </row>
    <row r="14" spans="1:8" x14ac:dyDescent="0.3">
      <c r="A14" s="6">
        <v>12</v>
      </c>
      <c r="B14" s="13" t="s">
        <v>74</v>
      </c>
      <c r="C14" s="20" t="s">
        <v>27</v>
      </c>
      <c r="D14" s="1">
        <v>8.32</v>
      </c>
      <c r="E14" s="33">
        <v>9</v>
      </c>
    </row>
    <row r="15" spans="1:8" x14ac:dyDescent="0.3">
      <c r="A15" s="6">
        <v>13</v>
      </c>
      <c r="B15" s="13" t="s">
        <v>63</v>
      </c>
      <c r="C15" s="20" t="s">
        <v>27</v>
      </c>
      <c r="D15" s="1">
        <v>8.3699999999999992</v>
      </c>
      <c r="E15" s="33">
        <v>8</v>
      </c>
    </row>
    <row r="16" spans="1:8" x14ac:dyDescent="0.3">
      <c r="A16" s="6">
        <v>14</v>
      </c>
      <c r="B16" s="13" t="s">
        <v>71</v>
      </c>
      <c r="C16" s="20" t="s">
        <v>27</v>
      </c>
      <c r="D16" s="1">
        <v>8.3699999999999992</v>
      </c>
      <c r="E16" s="33">
        <v>7</v>
      </c>
    </row>
    <row r="17" spans="1:5" x14ac:dyDescent="0.3">
      <c r="A17" s="6">
        <v>15</v>
      </c>
      <c r="B17" s="1" t="s">
        <v>81</v>
      </c>
      <c r="C17" s="7" t="s">
        <v>45</v>
      </c>
      <c r="D17" s="1">
        <v>8.41</v>
      </c>
      <c r="E17" s="33">
        <v>6</v>
      </c>
    </row>
    <row r="18" spans="1:5" x14ac:dyDescent="0.3">
      <c r="A18" s="6">
        <v>16</v>
      </c>
      <c r="B18" s="1" t="s">
        <v>44</v>
      </c>
      <c r="C18" s="7" t="s">
        <v>45</v>
      </c>
      <c r="D18" s="1">
        <v>8.52</v>
      </c>
      <c r="E18" s="33">
        <v>5</v>
      </c>
    </row>
    <row r="19" spans="1:5" x14ac:dyDescent="0.3">
      <c r="A19" s="6">
        <v>17</v>
      </c>
      <c r="B19" s="13" t="s">
        <v>64</v>
      </c>
      <c r="C19" s="20" t="s">
        <v>27</v>
      </c>
      <c r="D19" s="1">
        <v>8.68</v>
      </c>
      <c r="E19" s="33">
        <v>4</v>
      </c>
    </row>
    <row r="20" spans="1:5" x14ac:dyDescent="0.3">
      <c r="A20" s="6">
        <v>18</v>
      </c>
      <c r="B20" s="13" t="s">
        <v>57</v>
      </c>
      <c r="C20" s="20" t="s">
        <v>25</v>
      </c>
      <c r="D20" s="1">
        <v>8.6999999999999993</v>
      </c>
      <c r="E20" s="33">
        <v>3</v>
      </c>
    </row>
    <row r="21" spans="1:5" x14ac:dyDescent="0.3">
      <c r="A21" s="6">
        <v>19</v>
      </c>
      <c r="B21" s="1" t="s">
        <v>54</v>
      </c>
      <c r="C21" s="7" t="s">
        <v>25</v>
      </c>
      <c r="D21" s="1">
        <v>8.9600000000000009</v>
      </c>
      <c r="E21" s="33">
        <v>2</v>
      </c>
    </row>
    <row r="22" spans="1:5" x14ac:dyDescent="0.3">
      <c r="A22" s="6">
        <v>20</v>
      </c>
      <c r="B22" s="13" t="s">
        <v>68</v>
      </c>
      <c r="C22" s="20" t="s">
        <v>27</v>
      </c>
      <c r="D22" s="1">
        <v>9.7899999999999991</v>
      </c>
      <c r="E22" s="33">
        <v>1</v>
      </c>
    </row>
  </sheetData>
  <autoFilter ref="B2:E22">
    <sortState ref="B3:E22">
      <sortCondition ref="D2:D22"/>
    </sortState>
  </autoFilter>
  <sortState ref="A3:F11">
    <sortCondition ref="D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B3" sqref="B3"/>
    </sheetView>
  </sheetViews>
  <sheetFormatPr defaultColWidth="8.88671875" defaultRowHeight="14.4" x14ac:dyDescent="0.3"/>
  <cols>
    <col min="1" max="1" width="6.33203125" customWidth="1"/>
    <col min="2" max="2" width="17.88671875" customWidth="1"/>
    <col min="3" max="3" width="7.88671875" customWidth="1"/>
    <col min="4" max="4" width="7.6640625" customWidth="1"/>
    <col min="5" max="5" width="7.44140625" customWidth="1"/>
    <col min="6" max="6" width="6" customWidth="1"/>
    <col min="7" max="7" width="6.88671875" customWidth="1"/>
    <col min="8" max="9" width="6.6640625" customWidth="1"/>
    <col min="10" max="10" width="7.33203125" customWidth="1"/>
  </cols>
  <sheetData>
    <row r="1" spans="1:10" ht="18" x14ac:dyDescent="0.35">
      <c r="A1" s="10" t="s">
        <v>0</v>
      </c>
    </row>
    <row r="2" spans="1:10" x14ac:dyDescent="0.3">
      <c r="A2" s="1"/>
      <c r="B2" s="1" t="s">
        <v>20</v>
      </c>
      <c r="C2" s="1" t="s">
        <v>8</v>
      </c>
      <c r="D2" s="1">
        <v>1.1000000000000001</v>
      </c>
      <c r="E2" s="1">
        <v>1.1499999999999999</v>
      </c>
      <c r="F2" s="1">
        <v>1.2</v>
      </c>
      <c r="G2" s="1">
        <v>1.25</v>
      </c>
      <c r="H2" s="1">
        <v>1.3</v>
      </c>
      <c r="I2" s="6" t="s">
        <v>24</v>
      </c>
      <c r="J2" s="6" t="s">
        <v>23</v>
      </c>
    </row>
    <row r="3" spans="1:10" x14ac:dyDescent="0.3">
      <c r="A3" s="35">
        <v>1</v>
      </c>
      <c r="B3" s="1" t="s">
        <v>51</v>
      </c>
      <c r="C3" s="1" t="s">
        <v>29</v>
      </c>
      <c r="D3" s="1"/>
      <c r="E3" s="1" t="s">
        <v>118</v>
      </c>
      <c r="F3" s="1" t="s">
        <v>118</v>
      </c>
      <c r="G3" s="1" t="s">
        <v>118</v>
      </c>
      <c r="H3" s="1" t="s">
        <v>120</v>
      </c>
      <c r="I3" s="14">
        <v>1.25</v>
      </c>
      <c r="J3" s="1">
        <v>4</v>
      </c>
    </row>
    <row r="4" spans="1:10" x14ac:dyDescent="0.3">
      <c r="A4" s="35">
        <v>2</v>
      </c>
      <c r="B4" s="1" t="s">
        <v>28</v>
      </c>
      <c r="C4" s="1" t="s">
        <v>27</v>
      </c>
      <c r="D4" s="1" t="s">
        <v>118</v>
      </c>
      <c r="E4" s="1" t="s">
        <v>118</v>
      </c>
      <c r="F4" s="1" t="s">
        <v>119</v>
      </c>
      <c r="G4" s="1" t="s">
        <v>118</v>
      </c>
      <c r="H4" s="1" t="s">
        <v>120</v>
      </c>
      <c r="I4" s="14">
        <v>1.25</v>
      </c>
      <c r="J4" s="1">
        <v>3</v>
      </c>
    </row>
    <row r="5" spans="1:10" x14ac:dyDescent="0.3">
      <c r="A5" s="6">
        <v>3</v>
      </c>
      <c r="B5" s="1" t="s">
        <v>33</v>
      </c>
      <c r="C5" s="1" t="s">
        <v>29</v>
      </c>
      <c r="D5" s="1" t="s">
        <v>118</v>
      </c>
      <c r="E5" s="1" t="s">
        <v>119</v>
      </c>
      <c r="F5" s="1" t="s">
        <v>119</v>
      </c>
      <c r="G5" s="1" t="s">
        <v>118</v>
      </c>
      <c r="H5" s="1" t="s">
        <v>120</v>
      </c>
      <c r="I5" s="14">
        <v>1.25</v>
      </c>
      <c r="J5" s="1">
        <v>2</v>
      </c>
    </row>
    <row r="6" spans="1:10" x14ac:dyDescent="0.3">
      <c r="A6" s="6">
        <v>4</v>
      </c>
      <c r="B6" s="1" t="s">
        <v>72</v>
      </c>
      <c r="C6" s="1" t="s">
        <v>27</v>
      </c>
      <c r="D6" s="1" t="s">
        <v>118</v>
      </c>
      <c r="E6" s="1" t="s">
        <v>121</v>
      </c>
      <c r="F6" s="1" t="s">
        <v>120</v>
      </c>
      <c r="G6" s="1"/>
      <c r="H6" s="1"/>
      <c r="I6" s="14">
        <v>1.1499999999999999</v>
      </c>
      <c r="J6" s="1">
        <v>1</v>
      </c>
    </row>
  </sheetData>
  <sortState ref="A3:J6">
    <sortCondition ref="A3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zoomScale="110" zoomScaleNormal="110" workbookViewId="0">
      <selection activeCell="B3" sqref="B3"/>
    </sheetView>
  </sheetViews>
  <sheetFormatPr defaultColWidth="8.88671875" defaultRowHeight="18" x14ac:dyDescent="0.35"/>
  <cols>
    <col min="1" max="1" width="5.6640625" customWidth="1"/>
    <col min="2" max="2" width="19.6640625" customWidth="1"/>
    <col min="3" max="3" width="6" customWidth="1"/>
    <col min="4" max="16" width="7.33203125" customWidth="1"/>
    <col min="17" max="17" width="8.33203125" customWidth="1"/>
    <col min="18" max="18" width="6.6640625" customWidth="1"/>
    <col min="19" max="19" width="8.88671875" style="8"/>
  </cols>
  <sheetData>
    <row r="1" spans="1:18" x14ac:dyDescent="0.35">
      <c r="A1" s="10" t="s">
        <v>1</v>
      </c>
    </row>
    <row r="2" spans="1:18" x14ac:dyDescent="0.35">
      <c r="A2" s="1" t="s">
        <v>22</v>
      </c>
      <c r="B2" s="1" t="s">
        <v>20</v>
      </c>
      <c r="C2" s="1" t="s">
        <v>8</v>
      </c>
      <c r="D2" s="25">
        <v>1.25</v>
      </c>
      <c r="E2" s="7">
        <v>1.3</v>
      </c>
      <c r="F2" s="7">
        <v>1.35</v>
      </c>
      <c r="G2" s="7">
        <v>1.4</v>
      </c>
      <c r="H2" s="7">
        <v>1.45</v>
      </c>
      <c r="I2" s="7">
        <v>1.5</v>
      </c>
      <c r="J2" s="7">
        <v>1.55</v>
      </c>
      <c r="K2" s="7">
        <v>1.6</v>
      </c>
      <c r="L2" s="7">
        <v>1.65</v>
      </c>
      <c r="M2" s="7">
        <v>1.7</v>
      </c>
      <c r="N2" s="7">
        <v>1.75</v>
      </c>
      <c r="O2" s="7">
        <v>1.8</v>
      </c>
      <c r="P2" s="7">
        <v>1.85</v>
      </c>
      <c r="Q2" s="6" t="s">
        <v>24</v>
      </c>
      <c r="R2" s="6" t="s">
        <v>23</v>
      </c>
    </row>
    <row r="3" spans="1:18" x14ac:dyDescent="0.35">
      <c r="A3" s="6">
        <v>1</v>
      </c>
      <c r="B3" s="1" t="s">
        <v>67</v>
      </c>
      <c r="C3" s="1" t="s">
        <v>27</v>
      </c>
      <c r="D3" s="26" t="s">
        <v>93</v>
      </c>
      <c r="E3" s="26" t="s">
        <v>93</v>
      </c>
      <c r="F3" s="26" t="s">
        <v>93</v>
      </c>
      <c r="G3" s="26" t="s">
        <v>93</v>
      </c>
      <c r="H3" s="26" t="s">
        <v>93</v>
      </c>
      <c r="I3" s="26" t="s">
        <v>93</v>
      </c>
      <c r="J3" s="26" t="s">
        <v>93</v>
      </c>
      <c r="K3" s="26" t="s">
        <v>93</v>
      </c>
      <c r="L3" s="26" t="s">
        <v>118</v>
      </c>
      <c r="M3" s="26" t="s">
        <v>119</v>
      </c>
      <c r="N3" s="26" t="s">
        <v>118</v>
      </c>
      <c r="O3" s="26" t="s">
        <v>119</v>
      </c>
      <c r="P3" s="26" t="s">
        <v>118</v>
      </c>
      <c r="Q3" s="14">
        <v>1.87</v>
      </c>
      <c r="R3" s="6">
        <v>9</v>
      </c>
    </row>
    <row r="4" spans="1:18" x14ac:dyDescent="0.35">
      <c r="A4" s="6">
        <v>2</v>
      </c>
      <c r="B4" s="1" t="s">
        <v>69</v>
      </c>
      <c r="C4" s="1" t="s">
        <v>27</v>
      </c>
      <c r="D4" s="26" t="s">
        <v>93</v>
      </c>
      <c r="E4" s="26" t="s">
        <v>93</v>
      </c>
      <c r="F4" s="26" t="s">
        <v>93</v>
      </c>
      <c r="G4" s="26" t="s">
        <v>93</v>
      </c>
      <c r="H4" s="26" t="s">
        <v>93</v>
      </c>
      <c r="I4" s="26" t="s">
        <v>118</v>
      </c>
      <c r="J4" s="26" t="s">
        <v>118</v>
      </c>
      <c r="K4" s="26" t="s">
        <v>118</v>
      </c>
      <c r="L4" s="26" t="s">
        <v>118</v>
      </c>
      <c r="M4" s="26" t="s">
        <v>118</v>
      </c>
      <c r="N4" s="26" t="s">
        <v>120</v>
      </c>
      <c r="O4" s="26"/>
      <c r="P4" s="26"/>
      <c r="Q4" s="14">
        <v>1.7</v>
      </c>
      <c r="R4" s="6">
        <v>8</v>
      </c>
    </row>
    <row r="5" spans="1:18" x14ac:dyDescent="0.35">
      <c r="A5" s="6">
        <v>3</v>
      </c>
      <c r="B5" s="13" t="s">
        <v>70</v>
      </c>
      <c r="C5" s="13" t="s">
        <v>27</v>
      </c>
      <c r="D5" s="27" t="s">
        <v>93</v>
      </c>
      <c r="E5" s="27" t="s">
        <v>93</v>
      </c>
      <c r="F5" s="27" t="s">
        <v>93</v>
      </c>
      <c r="G5" s="27" t="s">
        <v>118</v>
      </c>
      <c r="H5" s="27" t="s">
        <v>118</v>
      </c>
      <c r="I5" s="27" t="s">
        <v>118</v>
      </c>
      <c r="J5" s="27" t="s">
        <v>118</v>
      </c>
      <c r="K5" s="27" t="s">
        <v>118</v>
      </c>
      <c r="L5" s="27" t="s">
        <v>118</v>
      </c>
      <c r="M5" s="27" t="s">
        <v>120</v>
      </c>
      <c r="N5" s="27"/>
      <c r="O5" s="27"/>
      <c r="P5" s="27"/>
      <c r="Q5" s="6">
        <v>1.65</v>
      </c>
      <c r="R5" s="6">
        <v>7</v>
      </c>
    </row>
    <row r="6" spans="1:18" x14ac:dyDescent="0.35">
      <c r="A6" s="6">
        <v>4</v>
      </c>
      <c r="B6" s="1" t="s">
        <v>65</v>
      </c>
      <c r="C6" s="1" t="s">
        <v>25</v>
      </c>
      <c r="D6" s="26" t="s">
        <v>118</v>
      </c>
      <c r="E6" s="26" t="s">
        <v>118</v>
      </c>
      <c r="F6" s="26" t="s">
        <v>93</v>
      </c>
      <c r="G6" s="26" t="s">
        <v>118</v>
      </c>
      <c r="H6" s="26" t="s">
        <v>93</v>
      </c>
      <c r="I6" s="26" t="s">
        <v>118</v>
      </c>
      <c r="J6" s="26" t="s">
        <v>93</v>
      </c>
      <c r="K6" s="26" t="s">
        <v>119</v>
      </c>
      <c r="L6" s="26" t="s">
        <v>120</v>
      </c>
      <c r="M6" s="26"/>
      <c r="N6" s="26"/>
      <c r="O6" s="26"/>
      <c r="P6" s="26"/>
      <c r="Q6" s="6">
        <v>1.6</v>
      </c>
      <c r="R6" s="6">
        <v>6</v>
      </c>
    </row>
    <row r="7" spans="1:18" x14ac:dyDescent="0.35">
      <c r="A7" s="6">
        <v>5</v>
      </c>
      <c r="B7" s="13" t="s">
        <v>81</v>
      </c>
      <c r="C7" s="13" t="s">
        <v>45</v>
      </c>
      <c r="D7" s="27" t="s">
        <v>118</v>
      </c>
      <c r="E7" s="27" t="s">
        <v>118</v>
      </c>
      <c r="F7" s="27" t="s">
        <v>118</v>
      </c>
      <c r="G7" s="27" t="s">
        <v>118</v>
      </c>
      <c r="H7" s="27" t="s">
        <v>118</v>
      </c>
      <c r="I7" s="27" t="s">
        <v>119</v>
      </c>
      <c r="J7" s="27" t="s">
        <v>120</v>
      </c>
      <c r="K7" s="27"/>
      <c r="L7" s="27"/>
      <c r="M7" s="27"/>
      <c r="N7" s="27"/>
      <c r="O7" s="27"/>
      <c r="P7" s="27"/>
      <c r="Q7" s="6">
        <v>1.5</v>
      </c>
      <c r="R7" s="6">
        <v>5</v>
      </c>
    </row>
    <row r="8" spans="1:18" x14ac:dyDescent="0.35">
      <c r="A8" s="6">
        <v>6</v>
      </c>
      <c r="B8" s="1" t="s">
        <v>62</v>
      </c>
      <c r="C8" s="1" t="s">
        <v>27</v>
      </c>
      <c r="D8" s="1" t="s">
        <v>93</v>
      </c>
      <c r="E8" s="1" t="s">
        <v>119</v>
      </c>
      <c r="F8" s="1" t="s">
        <v>118</v>
      </c>
      <c r="G8" s="1"/>
      <c r="H8" s="1" t="s">
        <v>122</v>
      </c>
      <c r="I8" s="1" t="s">
        <v>93</v>
      </c>
      <c r="J8" s="1"/>
      <c r="K8" s="1"/>
      <c r="L8" s="1"/>
      <c r="M8" s="1"/>
      <c r="N8" s="1"/>
      <c r="O8" s="1"/>
      <c r="P8" s="1"/>
      <c r="Q8" s="6">
        <v>1.4</v>
      </c>
      <c r="R8" s="6">
        <v>4</v>
      </c>
    </row>
    <row r="9" spans="1:18" x14ac:dyDescent="0.35">
      <c r="A9" s="6">
        <v>7</v>
      </c>
      <c r="B9" s="1" t="s">
        <v>90</v>
      </c>
      <c r="C9" s="1" t="s">
        <v>45</v>
      </c>
      <c r="D9" s="26" t="s">
        <v>119</v>
      </c>
      <c r="E9" s="26" t="s">
        <v>119</v>
      </c>
      <c r="F9" s="26" t="s">
        <v>120</v>
      </c>
      <c r="G9" s="26" t="s">
        <v>93</v>
      </c>
      <c r="H9" s="26" t="s">
        <v>93</v>
      </c>
      <c r="I9" s="26" t="s">
        <v>93</v>
      </c>
      <c r="J9" s="26" t="s">
        <v>93</v>
      </c>
      <c r="K9" s="26"/>
      <c r="L9" s="26"/>
      <c r="M9" s="26"/>
      <c r="N9" s="26"/>
      <c r="O9" s="26"/>
      <c r="P9" s="26"/>
      <c r="Q9" s="14">
        <v>1.3</v>
      </c>
      <c r="R9" s="6">
        <v>3</v>
      </c>
    </row>
    <row r="10" spans="1:18" x14ac:dyDescent="0.35">
      <c r="A10" s="6">
        <v>8</v>
      </c>
      <c r="B10" s="1" t="s">
        <v>36</v>
      </c>
      <c r="C10" s="1" t="s">
        <v>27</v>
      </c>
      <c r="D10" s="26" t="s">
        <v>119</v>
      </c>
      <c r="E10" s="26" t="s">
        <v>120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6">
        <v>1.25</v>
      </c>
      <c r="R10" s="6">
        <v>2</v>
      </c>
    </row>
    <row r="11" spans="1:18" x14ac:dyDescent="0.35">
      <c r="A11" s="6">
        <v>9</v>
      </c>
      <c r="B11" s="1" t="s">
        <v>54</v>
      </c>
      <c r="C11" s="1" t="s">
        <v>25</v>
      </c>
      <c r="D11" s="1" t="s">
        <v>120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6">
        <v>0</v>
      </c>
      <c r="R11" s="6">
        <v>1</v>
      </c>
    </row>
  </sheetData>
  <autoFilter ref="A2:R7"/>
  <sortState ref="A3:R11">
    <sortCondition ref="A3"/>
  </sortState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I6" sqref="I6"/>
    </sheetView>
  </sheetViews>
  <sheetFormatPr defaultColWidth="8.88671875" defaultRowHeight="14.4" x14ac:dyDescent="0.3"/>
  <cols>
    <col min="1" max="1" width="6.6640625" customWidth="1"/>
    <col min="2" max="2" width="19.33203125" customWidth="1"/>
    <col min="3" max="7" width="9.6640625" customWidth="1"/>
    <col min="8" max="9" width="10.44140625" customWidth="1"/>
  </cols>
  <sheetData>
    <row r="1" spans="1:10" ht="18" x14ac:dyDescent="0.35">
      <c r="A1" s="12" t="s">
        <v>2</v>
      </c>
    </row>
    <row r="2" spans="1:10" x14ac:dyDescent="0.3">
      <c r="A2" s="1" t="s">
        <v>22</v>
      </c>
      <c r="B2" s="1" t="s">
        <v>20</v>
      </c>
      <c r="C2" s="1" t="s">
        <v>8</v>
      </c>
      <c r="D2" s="1" t="s">
        <v>86</v>
      </c>
      <c r="E2" s="1" t="s">
        <v>87</v>
      </c>
      <c r="F2" s="1" t="s">
        <v>88</v>
      </c>
      <c r="G2" s="1" t="s">
        <v>89</v>
      </c>
      <c r="H2" s="6" t="s">
        <v>24</v>
      </c>
      <c r="I2" s="6" t="s">
        <v>23</v>
      </c>
    </row>
    <row r="3" spans="1:10" ht="18" x14ac:dyDescent="0.35">
      <c r="A3" s="6">
        <v>1</v>
      </c>
      <c r="B3" s="1" t="s">
        <v>28</v>
      </c>
      <c r="C3" s="1" t="s">
        <v>27</v>
      </c>
      <c r="D3" s="1">
        <v>9.7799999999999994</v>
      </c>
      <c r="E3" s="1">
        <v>10.39</v>
      </c>
      <c r="F3" s="1">
        <v>10.050000000000001</v>
      </c>
      <c r="G3" s="1">
        <v>10.119999999999999</v>
      </c>
      <c r="H3" s="6">
        <f>MAX(D3:G3)</f>
        <v>10.39</v>
      </c>
      <c r="I3" s="6">
        <v>6</v>
      </c>
      <c r="J3" s="8"/>
    </row>
    <row r="4" spans="1:10" ht="18" x14ac:dyDescent="0.35">
      <c r="A4" s="6">
        <v>2</v>
      </c>
      <c r="B4" s="1" t="s">
        <v>52</v>
      </c>
      <c r="C4" s="1" t="s">
        <v>26</v>
      </c>
      <c r="D4" s="1">
        <v>9.16</v>
      </c>
      <c r="E4" s="1">
        <v>9.33</v>
      </c>
      <c r="F4" s="1">
        <v>9.1199999999999992</v>
      </c>
      <c r="G4" s="1">
        <v>9.68</v>
      </c>
      <c r="H4" s="6">
        <f t="shared" ref="H4:H8" si="0">MAX(D4:G4)</f>
        <v>9.68</v>
      </c>
      <c r="I4" s="6">
        <v>5</v>
      </c>
      <c r="J4" s="8"/>
    </row>
    <row r="5" spans="1:10" ht="18" x14ac:dyDescent="0.35">
      <c r="A5" s="6">
        <v>3</v>
      </c>
      <c r="B5" s="1" t="s">
        <v>51</v>
      </c>
      <c r="C5" s="1" t="s">
        <v>29</v>
      </c>
      <c r="D5" s="1">
        <v>7.56</v>
      </c>
      <c r="E5" s="1">
        <v>7.68</v>
      </c>
      <c r="F5" s="1">
        <v>7.43</v>
      </c>
      <c r="G5" s="1">
        <v>7.24</v>
      </c>
      <c r="H5" s="6">
        <f t="shared" si="0"/>
        <v>7.68</v>
      </c>
      <c r="I5" s="6">
        <v>4</v>
      </c>
      <c r="J5" s="8"/>
    </row>
    <row r="6" spans="1:10" ht="18" x14ac:dyDescent="0.35">
      <c r="A6" s="6">
        <v>4</v>
      </c>
      <c r="B6" s="1" t="s">
        <v>76</v>
      </c>
      <c r="C6" s="1" t="s">
        <v>25</v>
      </c>
      <c r="D6" s="1">
        <v>7.1</v>
      </c>
      <c r="E6" s="1">
        <v>7.42</v>
      </c>
      <c r="F6" s="1">
        <v>7.38</v>
      </c>
      <c r="G6" s="1">
        <v>7.29</v>
      </c>
      <c r="H6" s="6">
        <f t="shared" si="0"/>
        <v>7.42</v>
      </c>
      <c r="I6" s="6">
        <v>3</v>
      </c>
      <c r="J6" s="8"/>
    </row>
    <row r="7" spans="1:10" ht="18" x14ac:dyDescent="0.35">
      <c r="A7" s="6">
        <v>5</v>
      </c>
      <c r="B7" s="1" t="s">
        <v>72</v>
      </c>
      <c r="C7" s="1" t="s">
        <v>27</v>
      </c>
      <c r="D7" s="1">
        <v>5.98</v>
      </c>
      <c r="E7" s="1">
        <v>6.83</v>
      </c>
      <c r="F7" s="1">
        <v>6.77</v>
      </c>
      <c r="G7" s="1">
        <v>5.86</v>
      </c>
      <c r="H7" s="6">
        <f t="shared" si="0"/>
        <v>6.83</v>
      </c>
      <c r="I7" s="6">
        <v>2</v>
      </c>
      <c r="J7" s="8"/>
    </row>
    <row r="8" spans="1:10" ht="18" x14ac:dyDescent="0.35">
      <c r="A8" s="6">
        <v>6</v>
      </c>
      <c r="B8" s="1" t="s">
        <v>33</v>
      </c>
      <c r="C8" s="1" t="s">
        <v>29</v>
      </c>
      <c r="D8" s="1">
        <v>5.8</v>
      </c>
      <c r="E8" s="1">
        <v>6.03</v>
      </c>
      <c r="F8" s="1">
        <v>5.93</v>
      </c>
      <c r="G8" s="1">
        <v>5.84</v>
      </c>
      <c r="H8" s="6">
        <f t="shared" si="0"/>
        <v>6.03</v>
      </c>
      <c r="I8" s="6">
        <v>1</v>
      </c>
      <c r="J8" s="8"/>
    </row>
  </sheetData>
  <autoFilter ref="A2:I8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B3" sqref="B3"/>
    </sheetView>
  </sheetViews>
  <sheetFormatPr defaultColWidth="8.88671875" defaultRowHeight="14.4" x14ac:dyDescent="0.3"/>
  <cols>
    <col min="1" max="1" width="4" customWidth="1"/>
    <col min="2" max="2" width="24.44140625" customWidth="1"/>
    <col min="3" max="7" width="9" customWidth="1"/>
    <col min="8" max="8" width="11.6640625" customWidth="1"/>
  </cols>
  <sheetData>
    <row r="1" spans="1:10" ht="18" x14ac:dyDescent="0.35">
      <c r="A1" s="10" t="s">
        <v>3</v>
      </c>
    </row>
    <row r="2" spans="1:10" x14ac:dyDescent="0.3">
      <c r="A2" s="1"/>
      <c r="B2" s="1" t="s">
        <v>20</v>
      </c>
      <c r="C2" s="1" t="s">
        <v>8</v>
      </c>
      <c r="D2" s="1" t="s">
        <v>86</v>
      </c>
      <c r="E2" s="1" t="s">
        <v>87</v>
      </c>
      <c r="F2" s="1" t="s">
        <v>88</v>
      </c>
      <c r="G2" s="1" t="s">
        <v>89</v>
      </c>
      <c r="H2" s="6" t="s">
        <v>24</v>
      </c>
      <c r="I2" s="6" t="s">
        <v>23</v>
      </c>
    </row>
    <row r="3" spans="1:10" ht="18" x14ac:dyDescent="0.35">
      <c r="A3" s="1">
        <v>1</v>
      </c>
      <c r="B3" s="1" t="s">
        <v>58</v>
      </c>
      <c r="C3" s="1" t="s">
        <v>27</v>
      </c>
      <c r="D3" s="1">
        <v>10.33</v>
      </c>
      <c r="E3" s="1">
        <v>10.75</v>
      </c>
      <c r="F3" s="1">
        <v>9.91</v>
      </c>
      <c r="G3" s="6">
        <f t="shared" ref="G3:G16" si="0">MAX(D3:F3)</f>
        <v>10.75</v>
      </c>
      <c r="H3" s="6">
        <f t="shared" ref="H3:H16" si="1">MAX(D3:G3)</f>
        <v>10.75</v>
      </c>
      <c r="I3" s="3">
        <v>14</v>
      </c>
      <c r="J3" s="8"/>
    </row>
    <row r="4" spans="1:10" ht="18" x14ac:dyDescent="0.35">
      <c r="A4" s="1">
        <v>2</v>
      </c>
      <c r="B4" s="13" t="s">
        <v>65</v>
      </c>
      <c r="C4" s="13" t="s">
        <v>25</v>
      </c>
      <c r="D4" s="13">
        <v>9.35</v>
      </c>
      <c r="E4" s="13">
        <v>9.98</v>
      </c>
      <c r="F4" s="13">
        <v>10.210000000000001</v>
      </c>
      <c r="G4" s="6">
        <f t="shared" si="0"/>
        <v>10.210000000000001</v>
      </c>
      <c r="H4" s="6">
        <f t="shared" si="1"/>
        <v>10.210000000000001</v>
      </c>
      <c r="I4" s="3">
        <v>13</v>
      </c>
      <c r="J4" s="8"/>
    </row>
    <row r="5" spans="1:10" ht="18" x14ac:dyDescent="0.35">
      <c r="A5" s="1">
        <v>3</v>
      </c>
      <c r="B5" s="1" t="s">
        <v>63</v>
      </c>
      <c r="C5" s="1" t="s">
        <v>27</v>
      </c>
      <c r="D5" s="1">
        <v>9.31</v>
      </c>
      <c r="E5" s="1">
        <v>9.6300000000000008</v>
      </c>
      <c r="F5" s="1">
        <v>10.17</v>
      </c>
      <c r="G5" s="6">
        <f t="shared" si="0"/>
        <v>10.17</v>
      </c>
      <c r="H5" s="6">
        <f t="shared" si="1"/>
        <v>10.17</v>
      </c>
      <c r="I5" s="3">
        <v>12</v>
      </c>
      <c r="J5" s="8"/>
    </row>
    <row r="6" spans="1:10" ht="18" x14ac:dyDescent="0.35">
      <c r="A6" s="1">
        <v>4</v>
      </c>
      <c r="B6" s="1" t="s">
        <v>48</v>
      </c>
      <c r="C6" s="1" t="s">
        <v>27</v>
      </c>
      <c r="D6" s="1">
        <v>9.86</v>
      </c>
      <c r="E6" s="1">
        <v>10.06</v>
      </c>
      <c r="F6" s="1">
        <v>9.9600000000000009</v>
      </c>
      <c r="G6" s="6">
        <f t="shared" si="0"/>
        <v>10.06</v>
      </c>
      <c r="H6" s="6">
        <f t="shared" si="1"/>
        <v>10.06</v>
      </c>
      <c r="I6" s="3">
        <v>11</v>
      </c>
      <c r="J6" s="8"/>
    </row>
    <row r="7" spans="1:10" ht="18" x14ac:dyDescent="0.35">
      <c r="A7" s="1">
        <v>5</v>
      </c>
      <c r="B7" s="13" t="s">
        <v>123</v>
      </c>
      <c r="C7" s="13" t="s">
        <v>45</v>
      </c>
      <c r="D7" s="1">
        <v>8.09</v>
      </c>
      <c r="E7" s="1">
        <v>9.17</v>
      </c>
      <c r="F7" s="1" t="s">
        <v>98</v>
      </c>
      <c r="G7" s="6">
        <f t="shared" si="0"/>
        <v>9.17</v>
      </c>
      <c r="H7" s="6">
        <f t="shared" si="1"/>
        <v>9.17</v>
      </c>
      <c r="I7" s="3">
        <v>10</v>
      </c>
      <c r="J7" s="8"/>
    </row>
    <row r="8" spans="1:10" ht="18" x14ac:dyDescent="0.35">
      <c r="A8" s="1">
        <v>6</v>
      </c>
      <c r="B8" s="1" t="s">
        <v>67</v>
      </c>
      <c r="C8" s="1" t="s">
        <v>27</v>
      </c>
      <c r="D8" s="1" t="s">
        <v>98</v>
      </c>
      <c r="E8" s="1">
        <v>9.0500000000000007</v>
      </c>
      <c r="F8" s="1">
        <v>9.14</v>
      </c>
      <c r="G8" s="6">
        <f t="shared" si="0"/>
        <v>9.14</v>
      </c>
      <c r="H8" s="6">
        <f t="shared" si="1"/>
        <v>9.14</v>
      </c>
      <c r="I8" s="3">
        <v>9</v>
      </c>
      <c r="J8" s="8"/>
    </row>
    <row r="9" spans="1:10" ht="18" x14ac:dyDescent="0.35">
      <c r="A9" s="1">
        <v>7</v>
      </c>
      <c r="B9" s="1" t="s">
        <v>69</v>
      </c>
      <c r="C9" s="1" t="s">
        <v>27</v>
      </c>
      <c r="D9" s="1">
        <v>8.91</v>
      </c>
      <c r="E9" s="1">
        <v>9.0399999999999991</v>
      </c>
      <c r="F9" s="1">
        <v>8.3800000000000008</v>
      </c>
      <c r="G9" s="6">
        <f t="shared" si="0"/>
        <v>9.0399999999999991</v>
      </c>
      <c r="H9" s="6">
        <f t="shared" si="1"/>
        <v>9.0399999999999991</v>
      </c>
      <c r="I9" s="3">
        <v>8</v>
      </c>
      <c r="J9" s="8"/>
    </row>
    <row r="10" spans="1:10" ht="18" x14ac:dyDescent="0.35">
      <c r="A10" s="1">
        <v>8</v>
      </c>
      <c r="B10" s="1" t="s">
        <v>62</v>
      </c>
      <c r="C10" s="1" t="s">
        <v>27</v>
      </c>
      <c r="D10" s="1">
        <v>8.61</v>
      </c>
      <c r="E10" s="1">
        <v>8.39</v>
      </c>
      <c r="F10" s="1">
        <v>8.81</v>
      </c>
      <c r="G10" s="6">
        <f t="shared" si="0"/>
        <v>8.81</v>
      </c>
      <c r="H10" s="6">
        <f t="shared" si="1"/>
        <v>8.81</v>
      </c>
      <c r="I10" s="3">
        <v>7</v>
      </c>
      <c r="J10" s="8"/>
    </row>
    <row r="11" spans="1:10" ht="18" x14ac:dyDescent="0.35">
      <c r="A11" s="1">
        <v>9</v>
      </c>
      <c r="B11" s="1" t="s">
        <v>64</v>
      </c>
      <c r="C11" s="1" t="s">
        <v>27</v>
      </c>
      <c r="D11" s="1">
        <v>8.77</v>
      </c>
      <c r="E11" s="1">
        <v>8.4499999999999993</v>
      </c>
      <c r="F11" s="1">
        <v>8.19</v>
      </c>
      <c r="G11" s="6">
        <f t="shared" si="0"/>
        <v>8.77</v>
      </c>
      <c r="H11" s="6">
        <f t="shared" si="1"/>
        <v>8.77</v>
      </c>
      <c r="I11" s="3">
        <v>6</v>
      </c>
      <c r="J11" s="8"/>
    </row>
    <row r="12" spans="1:10" ht="18" x14ac:dyDescent="0.35">
      <c r="A12" s="1">
        <v>10</v>
      </c>
      <c r="B12" s="1" t="s">
        <v>47</v>
      </c>
      <c r="C12" s="1" t="s">
        <v>27</v>
      </c>
      <c r="D12" s="1" t="s">
        <v>98</v>
      </c>
      <c r="E12" s="1">
        <v>6.52</v>
      </c>
      <c r="F12" s="1">
        <v>8.4</v>
      </c>
      <c r="G12" s="6">
        <f t="shared" si="0"/>
        <v>8.4</v>
      </c>
      <c r="H12" s="6">
        <f t="shared" si="1"/>
        <v>8.4</v>
      </c>
      <c r="I12" s="3">
        <v>5</v>
      </c>
      <c r="J12" s="8"/>
    </row>
    <row r="13" spans="1:10" ht="18" x14ac:dyDescent="0.35">
      <c r="A13" s="1">
        <v>11</v>
      </c>
      <c r="B13" s="13" t="s">
        <v>66</v>
      </c>
      <c r="C13" s="13" t="s">
        <v>25</v>
      </c>
      <c r="D13" s="13">
        <v>7.79</v>
      </c>
      <c r="E13" s="13">
        <v>7.27</v>
      </c>
      <c r="F13" s="13">
        <v>8.3699999999999992</v>
      </c>
      <c r="G13" s="6">
        <f t="shared" si="0"/>
        <v>8.3699999999999992</v>
      </c>
      <c r="H13" s="6">
        <f t="shared" si="1"/>
        <v>8.3699999999999992</v>
      </c>
      <c r="I13" s="3">
        <v>4</v>
      </c>
      <c r="J13" s="8"/>
    </row>
    <row r="14" spans="1:10" ht="18" x14ac:dyDescent="0.35">
      <c r="A14" s="1">
        <v>12</v>
      </c>
      <c r="B14" s="1" t="s">
        <v>81</v>
      </c>
      <c r="C14" s="1" t="s">
        <v>45</v>
      </c>
      <c r="D14" s="1">
        <v>7.72</v>
      </c>
      <c r="E14" s="1">
        <v>7.35</v>
      </c>
      <c r="F14" s="1">
        <v>8.08</v>
      </c>
      <c r="G14" s="6">
        <f t="shared" si="0"/>
        <v>8.08</v>
      </c>
      <c r="H14" s="6">
        <f t="shared" si="1"/>
        <v>8.08</v>
      </c>
      <c r="I14" s="3">
        <v>3</v>
      </c>
      <c r="J14" s="8"/>
    </row>
    <row r="15" spans="1:10" ht="18" x14ac:dyDescent="0.35">
      <c r="A15" s="1">
        <v>13</v>
      </c>
      <c r="B15" s="1" t="s">
        <v>70</v>
      </c>
      <c r="C15" s="1" t="s">
        <v>27</v>
      </c>
      <c r="D15" s="1">
        <v>7.93</v>
      </c>
      <c r="E15" s="1">
        <v>7.79</v>
      </c>
      <c r="F15" s="1">
        <v>7.72</v>
      </c>
      <c r="G15" s="6">
        <f t="shared" si="0"/>
        <v>7.93</v>
      </c>
      <c r="H15" s="6">
        <f t="shared" si="1"/>
        <v>7.93</v>
      </c>
      <c r="I15" s="3">
        <v>2</v>
      </c>
      <c r="J15" s="8"/>
    </row>
    <row r="16" spans="1:10" ht="18" x14ac:dyDescent="0.35">
      <c r="A16" s="1">
        <v>14</v>
      </c>
      <c r="B16" s="1" t="s">
        <v>54</v>
      </c>
      <c r="C16" s="1" t="s">
        <v>25</v>
      </c>
      <c r="D16" s="1" t="s">
        <v>98</v>
      </c>
      <c r="E16" s="1">
        <v>6.47</v>
      </c>
      <c r="F16" s="1">
        <v>6.32</v>
      </c>
      <c r="G16" s="6">
        <f t="shared" si="0"/>
        <v>6.47</v>
      </c>
      <c r="H16" s="6">
        <f t="shared" si="1"/>
        <v>6.47</v>
      </c>
      <c r="I16" s="3">
        <v>1</v>
      </c>
      <c r="J16" s="8"/>
    </row>
  </sheetData>
  <autoFilter ref="A2:I16">
    <sortState ref="A3:I16">
      <sortCondition descending="1" ref="H2:H16"/>
    </sortState>
  </autoFilter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B3" sqref="B3"/>
    </sheetView>
  </sheetViews>
  <sheetFormatPr defaultColWidth="8.88671875" defaultRowHeight="14.4" x14ac:dyDescent="0.3"/>
  <cols>
    <col min="1" max="1" width="4.6640625" customWidth="1"/>
    <col min="2" max="2" width="21" customWidth="1"/>
    <col min="3" max="7" width="11.44140625" customWidth="1"/>
    <col min="8" max="8" width="13.33203125" customWidth="1"/>
  </cols>
  <sheetData>
    <row r="1" spans="1:10" ht="18" x14ac:dyDescent="0.35">
      <c r="A1" s="10" t="s">
        <v>4</v>
      </c>
    </row>
    <row r="2" spans="1:10" x14ac:dyDescent="0.3">
      <c r="A2" s="1" t="s">
        <v>22</v>
      </c>
      <c r="B2" s="1" t="s">
        <v>20</v>
      </c>
      <c r="C2" s="1" t="s">
        <v>8</v>
      </c>
      <c r="D2" s="1" t="s">
        <v>86</v>
      </c>
      <c r="E2" s="1" t="s">
        <v>87</v>
      </c>
      <c r="F2" s="1" t="s">
        <v>88</v>
      </c>
      <c r="G2" s="1" t="s">
        <v>89</v>
      </c>
      <c r="H2" s="6" t="s">
        <v>24</v>
      </c>
      <c r="I2" s="6" t="s">
        <v>23</v>
      </c>
    </row>
    <row r="3" spans="1:10" ht="18" x14ac:dyDescent="0.35">
      <c r="A3" s="1">
        <v>1</v>
      </c>
      <c r="B3" s="1" t="s">
        <v>38</v>
      </c>
      <c r="C3" s="1" t="s">
        <v>39</v>
      </c>
      <c r="D3" s="1" t="s">
        <v>96</v>
      </c>
      <c r="E3" s="1" t="s">
        <v>97</v>
      </c>
      <c r="F3" s="1" t="s">
        <v>98</v>
      </c>
      <c r="G3" s="1" t="s">
        <v>99</v>
      </c>
      <c r="H3" s="6" t="s">
        <v>97</v>
      </c>
      <c r="I3" s="6">
        <v>7</v>
      </c>
      <c r="J3" s="8"/>
    </row>
    <row r="4" spans="1:10" ht="18" x14ac:dyDescent="0.35">
      <c r="A4" s="1">
        <v>2</v>
      </c>
      <c r="B4" s="1" t="s">
        <v>76</v>
      </c>
      <c r="C4" s="1" t="s">
        <v>25</v>
      </c>
      <c r="D4" s="1" t="s">
        <v>98</v>
      </c>
      <c r="E4" s="1" t="s">
        <v>100</v>
      </c>
      <c r="F4" s="1" t="s">
        <v>101</v>
      </c>
      <c r="G4" s="1" t="s">
        <v>102</v>
      </c>
      <c r="H4" s="6" t="s">
        <v>101</v>
      </c>
      <c r="I4" s="6">
        <v>6</v>
      </c>
      <c r="J4" s="8"/>
    </row>
    <row r="5" spans="1:10" ht="18" x14ac:dyDescent="0.35">
      <c r="A5" s="1">
        <v>3</v>
      </c>
      <c r="B5" s="1" t="s">
        <v>56</v>
      </c>
      <c r="C5" s="1" t="s">
        <v>39</v>
      </c>
      <c r="D5" s="1" t="s">
        <v>103</v>
      </c>
      <c r="E5" s="1" t="s">
        <v>104</v>
      </c>
      <c r="F5" s="1" t="s">
        <v>98</v>
      </c>
      <c r="G5" s="1" t="s">
        <v>105</v>
      </c>
      <c r="H5" s="6" t="s">
        <v>105</v>
      </c>
      <c r="I5" s="6">
        <v>5</v>
      </c>
      <c r="J5" s="8"/>
    </row>
    <row r="6" spans="1:10" ht="18" x14ac:dyDescent="0.35">
      <c r="A6" s="1">
        <v>4</v>
      </c>
      <c r="B6" s="1" t="s">
        <v>72</v>
      </c>
      <c r="C6" s="1" t="s">
        <v>39</v>
      </c>
      <c r="D6" s="1" t="s">
        <v>106</v>
      </c>
      <c r="E6" s="1" t="s">
        <v>107</v>
      </c>
      <c r="F6" s="1" t="s">
        <v>108</v>
      </c>
      <c r="G6" s="1" t="s">
        <v>98</v>
      </c>
      <c r="H6" s="6" t="s">
        <v>106</v>
      </c>
      <c r="I6" s="6">
        <v>4</v>
      </c>
      <c r="J6" s="8"/>
    </row>
    <row r="7" spans="1:10" ht="18" x14ac:dyDescent="0.35">
      <c r="A7" s="1">
        <v>5</v>
      </c>
      <c r="B7" s="1" t="s">
        <v>94</v>
      </c>
      <c r="C7" s="1" t="s">
        <v>39</v>
      </c>
      <c r="D7" s="1" t="s">
        <v>109</v>
      </c>
      <c r="E7" s="1" t="s">
        <v>110</v>
      </c>
      <c r="F7" s="1" t="s">
        <v>111</v>
      </c>
      <c r="G7" s="1" t="s">
        <v>112</v>
      </c>
      <c r="H7" s="6" t="s">
        <v>112</v>
      </c>
      <c r="I7" s="6">
        <v>3</v>
      </c>
      <c r="J7" s="8"/>
    </row>
    <row r="8" spans="1:10" ht="18" x14ac:dyDescent="0.35">
      <c r="A8" s="1">
        <v>6</v>
      </c>
      <c r="B8" s="1" t="s">
        <v>40</v>
      </c>
      <c r="C8" s="1" t="s">
        <v>39</v>
      </c>
      <c r="D8" s="1" t="s">
        <v>113</v>
      </c>
      <c r="E8" s="1" t="s">
        <v>107</v>
      </c>
      <c r="F8" s="1" t="s">
        <v>114</v>
      </c>
      <c r="G8" s="1" t="s">
        <v>112</v>
      </c>
      <c r="H8" s="6" t="s">
        <v>112</v>
      </c>
      <c r="I8" s="6">
        <v>2</v>
      </c>
      <c r="J8" s="8"/>
    </row>
    <row r="9" spans="1:10" ht="18" x14ac:dyDescent="0.35">
      <c r="A9" s="1">
        <v>7</v>
      </c>
      <c r="B9" s="1" t="s">
        <v>33</v>
      </c>
      <c r="C9" s="1" t="s">
        <v>29</v>
      </c>
      <c r="D9" s="1" t="s">
        <v>115</v>
      </c>
      <c r="E9" s="1" t="s">
        <v>116</v>
      </c>
      <c r="F9" s="1" t="s">
        <v>117</v>
      </c>
      <c r="G9" s="1" t="s">
        <v>98</v>
      </c>
      <c r="H9" s="6" t="s">
        <v>117</v>
      </c>
      <c r="I9" s="6">
        <v>1</v>
      </c>
      <c r="J9" s="8"/>
    </row>
    <row r="10" spans="1:10" ht="18" x14ac:dyDescent="0.35">
      <c r="J10" s="8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3" sqref="A3"/>
    </sheetView>
  </sheetViews>
  <sheetFormatPr defaultColWidth="8.88671875" defaultRowHeight="14.4" x14ac:dyDescent="0.3"/>
  <cols>
    <col min="1" max="1" width="5.44140625" customWidth="1"/>
    <col min="2" max="2" width="23.33203125" bestFit="1" customWidth="1"/>
    <col min="3" max="6" width="9.109375" customWidth="1"/>
    <col min="7" max="7" width="12" customWidth="1"/>
  </cols>
  <sheetData>
    <row r="1" spans="1:9" ht="21" x14ac:dyDescent="0.4">
      <c r="A1" s="11" t="s">
        <v>5</v>
      </c>
      <c r="I1" s="8"/>
    </row>
    <row r="2" spans="1:9" ht="18" x14ac:dyDescent="0.35">
      <c r="A2" s="1" t="s">
        <v>22</v>
      </c>
      <c r="B2" s="1" t="s">
        <v>20</v>
      </c>
      <c r="C2" s="1" t="s">
        <v>8</v>
      </c>
      <c r="D2" s="1" t="s">
        <v>86</v>
      </c>
      <c r="E2" s="1" t="s">
        <v>87</v>
      </c>
      <c r="F2" s="1" t="s">
        <v>88</v>
      </c>
      <c r="G2" s="6" t="s">
        <v>24</v>
      </c>
      <c r="H2" s="6" t="s">
        <v>23</v>
      </c>
      <c r="I2" s="8"/>
    </row>
    <row r="3" spans="1:9" ht="18" x14ac:dyDescent="0.35">
      <c r="A3" s="1">
        <v>1</v>
      </c>
      <c r="B3" s="13" t="s">
        <v>67</v>
      </c>
      <c r="C3" s="20" t="s">
        <v>27</v>
      </c>
      <c r="D3" s="20" t="s">
        <v>98</v>
      </c>
      <c r="E3" s="20" t="s">
        <v>124</v>
      </c>
      <c r="F3" s="20" t="s">
        <v>125</v>
      </c>
      <c r="G3" s="1" t="s">
        <v>124</v>
      </c>
      <c r="H3" s="32">
        <v>16</v>
      </c>
      <c r="I3" s="8"/>
    </row>
    <row r="4" spans="1:9" x14ac:dyDescent="0.3">
      <c r="A4" s="1">
        <v>2</v>
      </c>
      <c r="B4" s="13" t="s">
        <v>69</v>
      </c>
      <c r="C4" s="20" t="s">
        <v>27</v>
      </c>
      <c r="D4" s="20" t="s">
        <v>126</v>
      </c>
      <c r="E4" s="20" t="s">
        <v>127</v>
      </c>
      <c r="F4" s="20" t="s">
        <v>128</v>
      </c>
      <c r="G4" s="1" t="s">
        <v>127</v>
      </c>
      <c r="H4" s="32">
        <v>15</v>
      </c>
    </row>
    <row r="5" spans="1:9" x14ac:dyDescent="0.3">
      <c r="A5" s="1">
        <v>3</v>
      </c>
      <c r="B5" s="1" t="s">
        <v>55</v>
      </c>
      <c r="C5" s="1" t="s">
        <v>27</v>
      </c>
      <c r="D5" s="1" t="s">
        <v>129</v>
      </c>
      <c r="E5" s="1" t="s">
        <v>130</v>
      </c>
      <c r="F5" s="1" t="s">
        <v>131</v>
      </c>
      <c r="G5" s="7" t="s">
        <v>131</v>
      </c>
      <c r="H5" s="32">
        <v>14</v>
      </c>
    </row>
    <row r="6" spans="1:9" x14ac:dyDescent="0.3">
      <c r="A6" s="1">
        <v>4</v>
      </c>
      <c r="B6" s="13" t="s">
        <v>61</v>
      </c>
      <c r="C6" s="20" t="s">
        <v>27</v>
      </c>
      <c r="D6" s="20" t="s">
        <v>132</v>
      </c>
      <c r="E6" s="20" t="s">
        <v>133</v>
      </c>
      <c r="F6" s="20" t="s">
        <v>134</v>
      </c>
      <c r="G6" s="7" t="s">
        <v>132</v>
      </c>
      <c r="H6" s="32">
        <v>13</v>
      </c>
    </row>
    <row r="7" spans="1:9" ht="18" x14ac:dyDescent="0.35">
      <c r="A7" s="1">
        <v>5</v>
      </c>
      <c r="B7" s="13" t="s">
        <v>75</v>
      </c>
      <c r="C7" s="20" t="s">
        <v>27</v>
      </c>
      <c r="D7" s="20" t="s">
        <v>98</v>
      </c>
      <c r="E7" s="20" t="s">
        <v>135</v>
      </c>
      <c r="F7" s="20" t="s">
        <v>136</v>
      </c>
      <c r="G7" s="1" t="s">
        <v>136</v>
      </c>
      <c r="H7" s="32">
        <v>12</v>
      </c>
      <c r="I7" s="8"/>
    </row>
    <row r="8" spans="1:9" ht="18" x14ac:dyDescent="0.35">
      <c r="A8" s="1">
        <v>6</v>
      </c>
      <c r="B8" s="13" t="s">
        <v>70</v>
      </c>
      <c r="C8" s="20" t="s">
        <v>27</v>
      </c>
      <c r="D8" s="20" t="s">
        <v>136</v>
      </c>
      <c r="E8" s="20" t="s">
        <v>137</v>
      </c>
      <c r="F8" s="20" t="s">
        <v>138</v>
      </c>
      <c r="G8" s="1" t="s">
        <v>136</v>
      </c>
      <c r="H8" s="32">
        <v>11</v>
      </c>
      <c r="I8" s="8"/>
    </row>
    <row r="9" spans="1:9" ht="18" x14ac:dyDescent="0.35">
      <c r="A9" s="1">
        <v>7</v>
      </c>
      <c r="B9" s="13" t="s">
        <v>65</v>
      </c>
      <c r="C9" s="20" t="s">
        <v>25</v>
      </c>
      <c r="D9" s="20" t="s">
        <v>139</v>
      </c>
      <c r="E9" s="20" t="s">
        <v>140</v>
      </c>
      <c r="F9" s="20" t="s">
        <v>141</v>
      </c>
      <c r="G9" s="1" t="s">
        <v>141</v>
      </c>
      <c r="H9" s="32">
        <v>10</v>
      </c>
      <c r="I9" s="8"/>
    </row>
    <row r="10" spans="1:9" ht="18" x14ac:dyDescent="0.35">
      <c r="A10" s="1">
        <v>8</v>
      </c>
      <c r="B10" s="1" t="s">
        <v>90</v>
      </c>
      <c r="C10" s="1" t="s">
        <v>45</v>
      </c>
      <c r="D10" s="1" t="s">
        <v>142</v>
      </c>
      <c r="E10" s="1" t="s">
        <v>143</v>
      </c>
      <c r="F10" s="1" t="s">
        <v>138</v>
      </c>
      <c r="G10" s="7" t="s">
        <v>143</v>
      </c>
      <c r="H10" s="32">
        <v>9</v>
      </c>
      <c r="I10" s="8"/>
    </row>
    <row r="11" spans="1:9" ht="18" x14ac:dyDescent="0.35">
      <c r="A11" s="1">
        <v>9</v>
      </c>
      <c r="B11" s="1" t="s">
        <v>47</v>
      </c>
      <c r="C11" s="1" t="s">
        <v>27</v>
      </c>
      <c r="D11" s="1" t="s">
        <v>98</v>
      </c>
      <c r="E11" s="1" t="s">
        <v>144</v>
      </c>
      <c r="F11" s="1" t="s">
        <v>145</v>
      </c>
      <c r="G11" s="7" t="s">
        <v>145</v>
      </c>
      <c r="H11" s="32">
        <v>8</v>
      </c>
      <c r="I11" s="8"/>
    </row>
    <row r="12" spans="1:9" ht="18" x14ac:dyDescent="0.35">
      <c r="A12" s="1">
        <v>10</v>
      </c>
      <c r="B12" s="13" t="s">
        <v>64</v>
      </c>
      <c r="C12" s="20" t="s">
        <v>27</v>
      </c>
      <c r="D12" s="20" t="s">
        <v>146</v>
      </c>
      <c r="E12" s="20" t="s">
        <v>147</v>
      </c>
      <c r="F12" s="20" t="s">
        <v>148</v>
      </c>
      <c r="G12" s="1" t="s">
        <v>146</v>
      </c>
      <c r="H12" s="32">
        <v>7</v>
      </c>
      <c r="I12" s="8"/>
    </row>
    <row r="13" spans="1:9" ht="18" x14ac:dyDescent="0.35">
      <c r="A13" s="1">
        <v>11</v>
      </c>
      <c r="B13" s="13" t="s">
        <v>63</v>
      </c>
      <c r="C13" s="20" t="s">
        <v>27</v>
      </c>
      <c r="D13" s="20" t="s">
        <v>149</v>
      </c>
      <c r="E13" s="20" t="s">
        <v>150</v>
      </c>
      <c r="F13" s="20" t="s">
        <v>98</v>
      </c>
      <c r="G13" s="7" t="s">
        <v>150</v>
      </c>
      <c r="H13" s="32">
        <v>6</v>
      </c>
      <c r="I13" s="8"/>
    </row>
    <row r="14" spans="1:9" ht="18" x14ac:dyDescent="0.35">
      <c r="A14" s="1">
        <v>12</v>
      </c>
      <c r="B14" s="1" t="s">
        <v>44</v>
      </c>
      <c r="C14" s="1" t="s">
        <v>45</v>
      </c>
      <c r="D14" s="1" t="s">
        <v>151</v>
      </c>
      <c r="E14" s="1" t="s">
        <v>152</v>
      </c>
      <c r="F14" s="1" t="s">
        <v>98</v>
      </c>
      <c r="G14" s="7" t="s">
        <v>151</v>
      </c>
      <c r="H14" s="32">
        <v>5</v>
      </c>
      <c r="I14" s="8"/>
    </row>
    <row r="15" spans="1:9" ht="18" x14ac:dyDescent="0.35">
      <c r="A15" s="1">
        <v>13</v>
      </c>
      <c r="B15" s="1" t="s">
        <v>81</v>
      </c>
      <c r="C15" s="1" t="s">
        <v>45</v>
      </c>
      <c r="D15" s="1" t="s">
        <v>153</v>
      </c>
      <c r="E15" s="1" t="s">
        <v>154</v>
      </c>
      <c r="F15" s="1" t="s">
        <v>155</v>
      </c>
      <c r="G15" s="1" t="s">
        <v>153</v>
      </c>
      <c r="H15" s="32">
        <v>4</v>
      </c>
      <c r="I15" s="8"/>
    </row>
    <row r="16" spans="1:9" ht="18" x14ac:dyDescent="0.35">
      <c r="A16" s="1">
        <v>14</v>
      </c>
      <c r="B16" s="1" t="s">
        <v>62</v>
      </c>
      <c r="C16" s="1" t="s">
        <v>27</v>
      </c>
      <c r="D16" s="1" t="s">
        <v>156</v>
      </c>
      <c r="E16" s="1" t="s">
        <v>155</v>
      </c>
      <c r="F16" s="1" t="s">
        <v>142</v>
      </c>
      <c r="G16" s="1" t="s">
        <v>156</v>
      </c>
      <c r="H16" s="32">
        <v>3</v>
      </c>
      <c r="I16" s="8"/>
    </row>
    <row r="17" spans="1:9" ht="18" x14ac:dyDescent="0.35">
      <c r="A17" s="1">
        <v>15</v>
      </c>
      <c r="B17" s="1" t="s">
        <v>57</v>
      </c>
      <c r="C17" s="1" t="s">
        <v>25</v>
      </c>
      <c r="D17" s="1" t="s">
        <v>157</v>
      </c>
      <c r="E17" s="1" t="s">
        <v>157</v>
      </c>
      <c r="F17" s="1" t="s">
        <v>158</v>
      </c>
      <c r="G17" s="7" t="s">
        <v>158</v>
      </c>
      <c r="H17" s="32">
        <v>2</v>
      </c>
      <c r="I17" s="8"/>
    </row>
    <row r="18" spans="1:9" ht="18" x14ac:dyDescent="0.35">
      <c r="A18" s="1">
        <v>16</v>
      </c>
      <c r="B18" s="1" t="s">
        <v>54</v>
      </c>
      <c r="C18" s="1" t="s">
        <v>25</v>
      </c>
      <c r="D18" s="1" t="s">
        <v>159</v>
      </c>
      <c r="E18" s="1" t="s">
        <v>160</v>
      </c>
      <c r="F18" s="1" t="s">
        <v>161</v>
      </c>
      <c r="G18" s="7" t="s">
        <v>161</v>
      </c>
      <c r="H18" s="32">
        <v>1</v>
      </c>
      <c r="I18" s="8"/>
    </row>
    <row r="19" spans="1:9" ht="18" x14ac:dyDescent="0.35">
      <c r="A19" s="1"/>
      <c r="B19" s="1" t="s">
        <v>46</v>
      </c>
      <c r="C19" s="1" t="s">
        <v>45</v>
      </c>
      <c r="D19" s="1" t="s">
        <v>142</v>
      </c>
      <c r="E19" s="1" t="s">
        <v>142</v>
      </c>
      <c r="F19" s="1" t="s">
        <v>142</v>
      </c>
      <c r="G19" s="1" t="s">
        <v>162</v>
      </c>
      <c r="H19" s="1"/>
      <c r="I19" s="8"/>
    </row>
  </sheetData>
  <autoFilter ref="A2:H19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/>
  </sheetViews>
  <sheetFormatPr defaultColWidth="8.88671875" defaultRowHeight="14.4" x14ac:dyDescent="0.3"/>
  <cols>
    <col min="1" max="1" width="7.33203125" customWidth="1"/>
    <col min="2" max="2" width="72.88671875" customWidth="1"/>
  </cols>
  <sheetData>
    <row r="1" spans="1:5" x14ac:dyDescent="0.3">
      <c r="A1" s="37" t="s">
        <v>84</v>
      </c>
      <c r="B1" s="1"/>
      <c r="C1" s="1"/>
      <c r="D1" s="1"/>
    </row>
    <row r="2" spans="1:5" x14ac:dyDescent="0.3">
      <c r="A2" s="1" t="s">
        <v>22</v>
      </c>
      <c r="B2" s="1" t="s">
        <v>183</v>
      </c>
      <c r="C2" s="1" t="s">
        <v>21</v>
      </c>
      <c r="D2" s="1" t="s">
        <v>91</v>
      </c>
    </row>
    <row r="3" spans="1:5" ht="21" customHeight="1" x14ac:dyDescent="0.3">
      <c r="A3" s="1">
        <v>1</v>
      </c>
      <c r="B3" s="1" t="s">
        <v>79</v>
      </c>
      <c r="C3" s="1" t="s">
        <v>165</v>
      </c>
      <c r="D3" s="1">
        <v>6</v>
      </c>
    </row>
    <row r="4" spans="1:5" ht="24" customHeight="1" x14ac:dyDescent="0.3">
      <c r="A4" s="1">
        <v>2</v>
      </c>
      <c r="B4" s="1" t="s">
        <v>80</v>
      </c>
      <c r="C4" s="36" t="s">
        <v>163</v>
      </c>
      <c r="D4" s="1">
        <v>4</v>
      </c>
    </row>
    <row r="5" spans="1:5" ht="24.75" customHeight="1" x14ac:dyDescent="0.35">
      <c r="A5" s="1">
        <v>3</v>
      </c>
      <c r="B5" s="1" t="s">
        <v>92</v>
      </c>
      <c r="C5" s="1" t="s">
        <v>164</v>
      </c>
      <c r="D5" s="1">
        <v>2</v>
      </c>
      <c r="E5" s="8"/>
    </row>
    <row r="6" spans="1:5" ht="18" x14ac:dyDescent="0.35">
      <c r="E6" s="8"/>
    </row>
    <row r="7" spans="1:5" ht="18" x14ac:dyDescent="0.35">
      <c r="E7" s="8"/>
    </row>
    <row r="8" spans="1:5" ht="18" x14ac:dyDescent="0.35">
      <c r="E8" s="8"/>
    </row>
  </sheetData>
  <sortState ref="A3:D7">
    <sortCondition ref="A5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60m naised</vt:lpstr>
      <vt:lpstr>60m mehed</vt:lpstr>
      <vt:lpstr>kõrgus naised</vt:lpstr>
      <vt:lpstr>kõrgus mehed</vt:lpstr>
      <vt:lpstr>kuul naised</vt:lpstr>
      <vt:lpstr>kuul mehed</vt:lpstr>
      <vt:lpstr>kaugus naised</vt:lpstr>
      <vt:lpstr>kaugus mehed</vt:lpstr>
      <vt:lpstr>N4x200</vt:lpstr>
      <vt:lpstr>M4x200</vt:lpstr>
      <vt:lpstr>800m naised</vt:lpstr>
      <vt:lpstr>1500m mehed</vt:lpstr>
      <vt:lpstr>Koondtulemused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</dc:creator>
  <cp:lastModifiedBy>Epp Jalakas</cp:lastModifiedBy>
  <cp:lastPrinted>2018-12-04T07:20:42Z</cp:lastPrinted>
  <dcterms:created xsi:type="dcterms:W3CDTF">2017-11-14T11:28:12Z</dcterms:created>
  <dcterms:modified xsi:type="dcterms:W3CDTF">2018-12-04T20:27:55Z</dcterms:modified>
</cp:coreProperties>
</file>