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sekaitse-my.sharepoint.com/personal/jaan_kaos_sisekaitse_ee/Documents/Töölaud/Kase tn menüüd/"/>
    </mc:Choice>
  </mc:AlternateContent>
  <xr:revisionPtr revIDLastSave="14" documentId="8_{60729565-EA61-48F0-9D49-64D4BF80499E}" xr6:coauthVersionLast="47" xr6:coauthVersionMax="47" xr10:uidLastSave="{FCE2FFBD-F998-4DC3-9755-C1FD570C4F58}"/>
  <bookViews>
    <workbookView xWindow="-120" yWindow="-120" windowWidth="29040" windowHeight="15840" tabRatio="871" xr2:uid="{00000000-000D-0000-FFFF-FFFF00000000}"/>
  </bookViews>
  <sheets>
    <sheet name="20-24.05.2024" sheetId="3" r:id="rId1"/>
  </sheets>
  <definedNames>
    <definedName name="_xlnm.Print_Area" localSheetId="0">'20-24.05.2024'!$A$1:$G$141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6" i="3" l="1"/>
  <c r="F136" i="3"/>
  <c r="G136" i="3"/>
  <c r="D136" i="3"/>
  <c r="E108" i="3"/>
  <c r="F108" i="3"/>
  <c r="G108" i="3"/>
  <c r="D108" i="3"/>
  <c r="E82" i="3"/>
  <c r="F82" i="3"/>
  <c r="G82" i="3"/>
  <c r="D82" i="3"/>
  <c r="E55" i="3"/>
  <c r="F55" i="3"/>
  <c r="G55" i="3"/>
  <c r="D55" i="3"/>
  <c r="E29" i="3" l="1"/>
  <c r="F29" i="3"/>
  <c r="G29" i="3"/>
  <c r="D29" i="3"/>
  <c r="D137" i="3" l="1"/>
  <c r="G137" i="3"/>
  <c r="F137" i="3"/>
  <c r="E137" i="3"/>
</calcChain>
</file>

<file path=xl/sharedStrings.xml><?xml version="1.0" encoding="utf-8"?>
<sst xmlns="http://schemas.openxmlformats.org/spreadsheetml/2006/main" count="180" uniqueCount="90">
  <si>
    <t>Esmaspäev</t>
  </si>
  <si>
    <t>Kogus, g</t>
  </si>
  <si>
    <t>Energia, kcal</t>
  </si>
  <si>
    <t>Süsivesikud, g</t>
  </si>
  <si>
    <t>Rasvad, g</t>
  </si>
  <si>
    <t>Valgud, g</t>
  </si>
  <si>
    <t>Lõunasöök</t>
  </si>
  <si>
    <t>Salatikaste</t>
  </si>
  <si>
    <t>Seemnesegu</t>
  </si>
  <si>
    <t>Kokku:</t>
  </si>
  <si>
    <t>Teisipäev</t>
  </si>
  <si>
    <t>Kolmapäev</t>
  </si>
  <si>
    <t>Neljapäev</t>
  </si>
  <si>
    <t>Reede</t>
  </si>
  <si>
    <t>NÄDALA KESKMINE KOKKU:</t>
  </si>
  <si>
    <t>Õun</t>
  </si>
  <si>
    <t>Veiselihasupp kümne köögiviljaga</t>
  </si>
  <si>
    <t>Rukkileiva- ja sepikutoodete valik (G)</t>
  </si>
  <si>
    <t>Soe valge kaste (G, L)</t>
  </si>
  <si>
    <t xml:space="preserve">Sisaldab G-gluteeni L-laktoosi </t>
  </si>
  <si>
    <t>Ahjukartul köömnetega</t>
  </si>
  <si>
    <t>Paneeritud ahjukala (G)</t>
  </si>
  <si>
    <t>Mulgikapsad sealihaga (G)</t>
  </si>
  <si>
    <t>Minestrone supp hakklihaga (G)</t>
  </si>
  <si>
    <t>Hernesupp suitsulihaga (G)</t>
  </si>
  <si>
    <t>Moos</t>
  </si>
  <si>
    <t>Õhtusöök</t>
  </si>
  <si>
    <t>Toorsalat</t>
  </si>
  <si>
    <t>Hommikusöök</t>
  </si>
  <si>
    <t>Tomatikaste</t>
  </si>
  <si>
    <t>Maisihelbed</t>
  </si>
  <si>
    <t>Kartul, aurutatud</t>
  </si>
  <si>
    <t>Sink</t>
  </si>
  <si>
    <t>Mahlajook</t>
  </si>
  <si>
    <t>Kurk, värske</t>
  </si>
  <si>
    <t>Kohv, suhkruta</t>
  </si>
  <si>
    <t>Tee, suhkruta</t>
  </si>
  <si>
    <t>Keedumuna 1 tk.</t>
  </si>
  <si>
    <t>Tomat, värske</t>
  </si>
  <si>
    <t>G-sisladab gluteeni, L-sisaldab laktoosi</t>
  </si>
  <si>
    <t>Rukkileib (G)</t>
  </si>
  <si>
    <t>Või, R82% (L)</t>
  </si>
  <si>
    <t>Müsli (G)</t>
  </si>
  <si>
    <t>Pasta/täisterapasta (G)</t>
  </si>
  <si>
    <t>Kaerahelbepuder kõrvitsaseemnetega (G, L)</t>
  </si>
  <si>
    <t>Mitmeviljasepik (G)</t>
  </si>
  <si>
    <t>Piim, R 2,5% (L)</t>
  </si>
  <si>
    <t>Maitsestamata jogurt, R5% (L)</t>
  </si>
  <si>
    <t>Hapukoor, R 20% (L)</t>
  </si>
  <si>
    <t>Banaan</t>
  </si>
  <si>
    <t>Teavet menüüs sisalduvate allergeenide kohta küsi söökla personalilt</t>
  </si>
  <si>
    <t>Menüü kaloraaž on arvestatud meestele vanuses 18-30 aastat, aktiivse eluviisiga</t>
  </si>
  <si>
    <t>Crunchy Müsli batoon 1 tk. (G)</t>
  </si>
  <si>
    <t>Jeppi Glasuuritud kohupiimadessert (L)</t>
  </si>
  <si>
    <t>Kurzemee strooganov (G, L)</t>
  </si>
  <si>
    <t xml:space="preserve">Täisterariis/riis, aurutatud </t>
  </si>
  <si>
    <t>Odrahelbepuder linaseemnetega (G, L)</t>
  </si>
  <si>
    <t>Pikkpoiss punasest kalast (G)</t>
  </si>
  <si>
    <t>Tartarkaste (L)</t>
  </si>
  <si>
    <t>Tatrapuder (L)</t>
  </si>
  <si>
    <t>Külm hapukoore-jogurtikaste sinepiga (L)</t>
  </si>
  <si>
    <t>Peet, keedetud</t>
  </si>
  <si>
    <t>Tomatine ahjupasta kanaliha ja basiilikuga</t>
  </si>
  <si>
    <t>Tere kohuke vanilli ja šokolaadiglasuuriga</t>
  </si>
  <si>
    <t>Kodune hakklihakaste (G, L)</t>
  </si>
  <si>
    <t>Hirsipuder (L)</t>
  </si>
  <si>
    <t>Röstitud porgandid</t>
  </si>
  <si>
    <t>Kartulitamp (L)</t>
  </si>
  <si>
    <t>Tatrahautis kanafilee ja tomatiga</t>
  </si>
  <si>
    <t>Keefirismuuti marjade ja kamaga</t>
  </si>
  <si>
    <t>Seemneleib (G)</t>
  </si>
  <si>
    <t>Chilli con carne</t>
  </si>
  <si>
    <t>Rukkihelbepuder seemnetega</t>
  </si>
  <si>
    <t>Kikerherned küüslaugu ja peterselliga</t>
  </si>
  <si>
    <t>Porgandi-melonisalat kõrvitsaseemnetega</t>
  </si>
  <si>
    <t>Hiina kapsa salat tomati ja kurgiga</t>
  </si>
  <si>
    <t>Valge redise, riivitud</t>
  </si>
  <si>
    <t>Punane kapsasa salat mandariiniga</t>
  </si>
  <si>
    <t>Kaalika-õuna salat jõhvikatega</t>
  </si>
  <si>
    <t xml:space="preserve">Kõrvitsa-õunasalat </t>
  </si>
  <si>
    <t>Kuskuss, keedetud (G)</t>
  </si>
  <si>
    <t>Juust, R 15% (L)</t>
  </si>
  <si>
    <t>Külasupp sealihaga (G)</t>
  </si>
  <si>
    <t>Koorene kana-köögiviljapada (L)</t>
  </si>
  <si>
    <t>Spagetid lihapallidega (G)</t>
  </si>
  <si>
    <t>Mango-astelpaju-ingveri jogurtismuuti kaerahelvesetga (G, L)</t>
  </si>
  <si>
    <t>Porgandipüreesupp sulatatud juustuga (L)</t>
  </si>
  <si>
    <t>Virsiku jogurt (L)</t>
  </si>
  <si>
    <t>Kapsa salat tilliga</t>
  </si>
  <si>
    <t>Koolilõuna 20-24.05.2024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</si>
</sst>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2" fontId="6" fillId="0" borderId="0" xfId="0" applyNumberFormat="1" applyFont="1" applyAlignment="1">
      <alignment wrapText="1"/>
    </xf>
    <xf numFmtId="49" fontId="6" fillId="2" borderId="0" xfId="0" applyNumberFormat="1" applyFont="1" applyFill="1" applyAlignment="1">
      <alignment wrapText="1"/>
    </xf>
    <xf numFmtId="2" fontId="6" fillId="2" borderId="0" xfId="0" applyNumberFormat="1" applyFont="1" applyFill="1" applyAlignment="1">
      <alignment wrapText="1"/>
    </xf>
    <xf numFmtId="49" fontId="6" fillId="0" borderId="5" xfId="0" applyNumberFormat="1" applyFont="1" applyBorder="1" applyAlignment="1">
      <alignment wrapText="1"/>
    </xf>
    <xf numFmtId="2" fontId="6" fillId="0" borderId="5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6" xfId="0" applyNumberFormat="1" applyFont="1" applyBorder="1" applyAlignment="1">
      <alignment wrapText="1"/>
    </xf>
    <xf numFmtId="0" fontId="2" fillId="0" borderId="5" xfId="0" applyFont="1" applyBorder="1"/>
    <xf numFmtId="2" fontId="6" fillId="0" borderId="5" xfId="0" applyNumberFormat="1" applyFont="1" applyBorder="1" applyAlignment="1">
      <alignment horizontal="right" wrapText="1"/>
    </xf>
    <xf numFmtId="49" fontId="8" fillId="0" borderId="5" xfId="0" applyNumberFormat="1" applyFont="1" applyBorder="1" applyAlignment="1">
      <alignment wrapText="1"/>
    </xf>
    <xf numFmtId="49" fontId="9" fillId="3" borderId="5" xfId="0" applyNumberFormat="1" applyFont="1" applyFill="1" applyBorder="1" applyAlignment="1">
      <alignment horizontal="right" wrapText="1"/>
    </xf>
    <xf numFmtId="49" fontId="6" fillId="0" borderId="7" xfId="0" applyNumberFormat="1" applyFont="1" applyBorder="1" applyAlignment="1">
      <alignment wrapText="1"/>
    </xf>
    <xf numFmtId="2" fontId="6" fillId="0" borderId="7" xfId="0" applyNumberFormat="1" applyFont="1" applyBorder="1" applyAlignment="1">
      <alignment wrapText="1"/>
    </xf>
    <xf numFmtId="2" fontId="6" fillId="0" borderId="6" xfId="0" applyNumberFormat="1" applyFont="1" applyBorder="1" applyAlignment="1">
      <alignment wrapText="1"/>
    </xf>
    <xf numFmtId="0" fontId="2" fillId="0" borderId="8" xfId="0" applyFont="1" applyBorder="1"/>
    <xf numFmtId="0" fontId="5" fillId="0" borderId="8" xfId="0" applyFont="1" applyBorder="1"/>
    <xf numFmtId="0" fontId="2" fillId="2" borderId="8" xfId="0" applyFont="1" applyFill="1" applyBorder="1"/>
    <xf numFmtId="49" fontId="9" fillId="3" borderId="11" xfId="0" applyNumberFormat="1" applyFont="1" applyFill="1" applyBorder="1" applyAlignment="1">
      <alignment horizontal="right" wrapText="1"/>
    </xf>
    <xf numFmtId="2" fontId="6" fillId="2" borderId="5" xfId="0" applyNumberFormat="1" applyFont="1" applyFill="1" applyBorder="1" applyAlignment="1">
      <alignment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2" borderId="8" xfId="0" applyFont="1" applyFill="1" applyBorder="1"/>
    <xf numFmtId="0" fontId="14" fillId="0" borderId="8" xfId="0" applyFont="1" applyBorder="1" applyAlignment="1">
      <alignment horizontal="center" vertical="center" wrapText="1"/>
    </xf>
    <xf numFmtId="0" fontId="15" fillId="0" borderId="0" xfId="0" applyFont="1"/>
    <xf numFmtId="0" fontId="15" fillId="0" borderId="8" xfId="0" applyFont="1" applyBorder="1"/>
    <xf numFmtId="49" fontId="17" fillId="0" borderId="8" xfId="0" applyNumberFormat="1" applyFont="1" applyBorder="1" applyAlignment="1">
      <alignment wrapText="1"/>
    </xf>
    <xf numFmtId="2" fontId="17" fillId="0" borderId="12" xfId="0" applyNumberFormat="1" applyFont="1" applyBorder="1" applyAlignment="1">
      <alignment wrapText="1"/>
    </xf>
    <xf numFmtId="49" fontId="17" fillId="0" borderId="14" xfId="0" applyNumberFormat="1" applyFont="1" applyBorder="1" applyAlignment="1">
      <alignment wrapText="1"/>
    </xf>
    <xf numFmtId="49" fontId="12" fillId="3" borderId="8" xfId="0" applyNumberFormat="1" applyFont="1" applyFill="1" applyBorder="1" applyAlignment="1">
      <alignment wrapText="1"/>
    </xf>
    <xf numFmtId="2" fontId="10" fillId="3" borderId="8" xfId="0" applyNumberFormat="1" applyFont="1" applyFill="1" applyBorder="1" applyAlignment="1">
      <alignment wrapText="1"/>
    </xf>
    <xf numFmtId="2" fontId="11" fillId="3" borderId="8" xfId="0" applyNumberFormat="1" applyFont="1" applyFill="1" applyBorder="1" applyAlignment="1">
      <alignment wrapText="1"/>
    </xf>
    <xf numFmtId="49" fontId="17" fillId="0" borderId="0" xfId="0" applyNumberFormat="1" applyFont="1" applyAlignment="1">
      <alignment wrapText="1"/>
    </xf>
    <xf numFmtId="49" fontId="12" fillId="0" borderId="8" xfId="0" applyNumberFormat="1" applyFont="1" applyBorder="1" applyAlignment="1">
      <alignment wrapText="1"/>
    </xf>
    <xf numFmtId="49" fontId="17" fillId="3" borderId="8" xfId="0" applyNumberFormat="1" applyFont="1" applyFill="1" applyBorder="1" applyAlignment="1">
      <alignment wrapText="1"/>
    </xf>
    <xf numFmtId="0" fontId="14" fillId="0" borderId="8" xfId="0" applyFont="1" applyBorder="1"/>
    <xf numFmtId="49" fontId="17" fillId="0" borderId="11" xfId="0" applyNumberFormat="1" applyFont="1" applyBorder="1" applyAlignment="1">
      <alignment wrapText="1"/>
    </xf>
    <xf numFmtId="2" fontId="9" fillId="0" borderId="0" xfId="0" applyNumberFormat="1" applyFont="1" applyAlignment="1">
      <alignment horizontal="right" wrapText="1"/>
    </xf>
    <xf numFmtId="0" fontId="18" fillId="0" borderId="0" xfId="0" applyFont="1"/>
    <xf numFmtId="0" fontId="19" fillId="0" borderId="0" xfId="0" applyFont="1"/>
    <xf numFmtId="0" fontId="15" fillId="2" borderId="8" xfId="0" applyFont="1" applyFill="1" applyBorder="1"/>
    <xf numFmtId="49" fontId="16" fillId="0" borderId="11" xfId="0" applyNumberFormat="1" applyFont="1" applyBorder="1" applyAlignment="1">
      <alignment wrapText="1"/>
    </xf>
    <xf numFmtId="2" fontId="17" fillId="2" borderId="12" xfId="0" applyNumberFormat="1" applyFont="1" applyFill="1" applyBorder="1" applyAlignment="1">
      <alignment wrapText="1"/>
    </xf>
    <xf numFmtId="49" fontId="17" fillId="2" borderId="8" xfId="0" applyNumberFormat="1" applyFont="1" applyFill="1" applyBorder="1" applyAlignment="1">
      <alignment wrapText="1"/>
    </xf>
    <xf numFmtId="2" fontId="10" fillId="3" borderId="5" xfId="0" applyNumberFormat="1" applyFont="1" applyFill="1" applyBorder="1" applyAlignment="1">
      <alignment wrapText="1"/>
    </xf>
    <xf numFmtId="2" fontId="11" fillId="3" borderId="5" xfId="0" applyNumberFormat="1" applyFont="1" applyFill="1" applyBorder="1" applyAlignment="1">
      <alignment wrapText="1"/>
    </xf>
    <xf numFmtId="49" fontId="17" fillId="3" borderId="9" xfId="0" applyNumberFormat="1" applyFont="1" applyFill="1" applyBorder="1" applyAlignment="1">
      <alignment wrapText="1"/>
    </xf>
    <xf numFmtId="164" fontId="11" fillId="0" borderId="6" xfId="0" applyNumberFormat="1" applyFont="1" applyBorder="1" applyAlignment="1">
      <alignment horizontal="right"/>
    </xf>
    <xf numFmtId="0" fontId="5" fillId="0" borderId="0" xfId="0" applyFont="1"/>
    <xf numFmtId="2" fontId="17" fillId="0" borderId="15" xfId="0" applyNumberFormat="1" applyFont="1" applyBorder="1" applyAlignment="1">
      <alignment wrapText="1"/>
    </xf>
    <xf numFmtId="2" fontId="17" fillId="0" borderId="0" xfId="0" applyNumberFormat="1" applyFont="1" applyAlignment="1">
      <alignment wrapText="1"/>
    </xf>
    <xf numFmtId="2" fontId="17" fillId="2" borderId="0" xfId="0" applyNumberFormat="1" applyFont="1" applyFill="1" applyAlignment="1">
      <alignment wrapText="1"/>
    </xf>
    <xf numFmtId="49" fontId="17" fillId="2" borderId="0" xfId="0" applyNumberFormat="1" applyFont="1" applyFill="1" applyAlignment="1">
      <alignment wrapText="1"/>
    </xf>
    <xf numFmtId="49" fontId="6" fillId="2" borderId="0" xfId="0" applyNumberFormat="1" applyFont="1" applyFill="1"/>
    <xf numFmtId="49" fontId="17" fillId="0" borderId="16" xfId="0" applyNumberFormat="1" applyFont="1" applyBorder="1" applyAlignment="1">
      <alignment wrapText="1"/>
    </xf>
    <xf numFmtId="2" fontId="17" fillId="0" borderId="13" xfId="0" applyNumberFormat="1" applyFont="1" applyBorder="1" applyAlignment="1">
      <alignment wrapText="1"/>
    </xf>
    <xf numFmtId="2" fontId="17" fillId="2" borderId="1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49" fontId="17" fillId="0" borderId="21" xfId="0" applyNumberFormat="1" applyFont="1" applyBorder="1" applyAlignment="1">
      <alignment wrapText="1"/>
    </xf>
    <xf numFmtId="2" fontId="17" fillId="0" borderId="22" xfId="0" applyNumberFormat="1" applyFont="1" applyBorder="1" applyAlignment="1">
      <alignment wrapText="1"/>
    </xf>
    <xf numFmtId="49" fontId="17" fillId="0" borderId="19" xfId="0" applyNumberFormat="1" applyFont="1" applyBorder="1" applyAlignment="1">
      <alignment wrapText="1"/>
    </xf>
    <xf numFmtId="49" fontId="17" fillId="0" borderId="4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5" fillId="0" borderId="7" xfId="0" applyFont="1" applyBorder="1"/>
    <xf numFmtId="0" fontId="2" fillId="0" borderId="8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/>
    <xf numFmtId="2" fontId="2" fillId="0" borderId="7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wrapText="1"/>
    </xf>
    <xf numFmtId="0" fontId="5" fillId="0" borderId="23" xfId="0" applyFont="1" applyBorder="1"/>
    <xf numFmtId="0" fontId="2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2" fontId="2" fillId="0" borderId="18" xfId="0" applyNumberFormat="1" applyFont="1" applyBorder="1" applyAlignment="1">
      <alignment horizontal="right" vertical="center" wrapText="1"/>
    </xf>
    <xf numFmtId="0" fontId="2" fillId="0" borderId="23" xfId="0" applyFont="1" applyBorder="1"/>
    <xf numFmtId="0" fontId="15" fillId="0" borderId="3" xfId="0" applyFont="1" applyBorder="1"/>
    <xf numFmtId="49" fontId="17" fillId="0" borderId="24" xfId="0" applyNumberFormat="1" applyFont="1" applyBorder="1" applyAlignment="1">
      <alignment wrapText="1"/>
    </xf>
    <xf numFmtId="49" fontId="17" fillId="0" borderId="17" xfId="0" applyNumberFormat="1" applyFont="1" applyBorder="1" applyAlignment="1">
      <alignment wrapText="1"/>
    </xf>
    <xf numFmtId="2" fontId="17" fillId="0" borderId="6" xfId="0" applyNumberFormat="1" applyFont="1" applyBorder="1" applyAlignment="1">
      <alignment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/>
    <xf numFmtId="49" fontId="17" fillId="3" borderId="6" xfId="0" applyNumberFormat="1" applyFont="1" applyFill="1" applyBorder="1" applyAlignment="1">
      <alignment wrapText="1"/>
    </xf>
    <xf numFmtId="2" fontId="17" fillId="2" borderId="4" xfId="0" applyNumberFormat="1" applyFont="1" applyFill="1" applyBorder="1" applyAlignment="1">
      <alignment wrapText="1"/>
    </xf>
    <xf numFmtId="49" fontId="17" fillId="2" borderId="3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2" fontId="17" fillId="0" borderId="2" xfId="0" applyNumberFormat="1" applyFont="1" applyBorder="1" applyAlignment="1">
      <alignment wrapText="1"/>
    </xf>
    <xf numFmtId="49" fontId="12" fillId="0" borderId="24" xfId="0" applyNumberFormat="1" applyFont="1" applyBorder="1" applyAlignment="1">
      <alignment wrapText="1"/>
    </xf>
    <xf numFmtId="49" fontId="6" fillId="2" borderId="5" xfId="0" applyNumberFormat="1" applyFont="1" applyFill="1" applyBorder="1" applyAlignment="1">
      <alignment wrapText="1"/>
    </xf>
    <xf numFmtId="0" fontId="15" fillId="2" borderId="3" xfId="0" applyFont="1" applyFill="1" applyBorder="1"/>
    <xf numFmtId="49" fontId="12" fillId="3" borderId="6" xfId="0" applyNumberFormat="1" applyFont="1" applyFill="1" applyBorder="1" applyAlignment="1">
      <alignment wrapText="1"/>
    </xf>
    <xf numFmtId="49" fontId="9" fillId="3" borderId="6" xfId="0" applyNumberFormat="1" applyFont="1" applyFill="1" applyBorder="1" applyAlignment="1">
      <alignment horizontal="right" wrapText="1"/>
    </xf>
    <xf numFmtId="2" fontId="10" fillId="3" borderId="6" xfId="0" applyNumberFormat="1" applyFont="1" applyFill="1" applyBorder="1" applyAlignment="1">
      <alignment wrapText="1"/>
    </xf>
    <xf numFmtId="2" fontId="11" fillId="3" borderId="6" xfId="0" applyNumberFormat="1" applyFont="1" applyFill="1" applyBorder="1" applyAlignment="1">
      <alignment wrapText="1"/>
    </xf>
    <xf numFmtId="0" fontId="14" fillId="0" borderId="24" xfId="0" applyFont="1" applyBorder="1"/>
    <xf numFmtId="49" fontId="17" fillId="2" borderId="24" xfId="0" applyNumberFormat="1" applyFont="1" applyFill="1" applyBorder="1" applyAlignment="1">
      <alignment wrapText="1"/>
    </xf>
    <xf numFmtId="2" fontId="17" fillId="2" borderId="24" xfId="0" applyNumberFormat="1" applyFont="1" applyFill="1" applyBorder="1" applyAlignment="1">
      <alignment wrapText="1"/>
    </xf>
    <xf numFmtId="0" fontId="1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 wrapText="1"/>
    </xf>
    <xf numFmtId="49" fontId="16" fillId="0" borderId="4" xfId="0" applyNumberFormat="1" applyFont="1" applyBorder="1" applyAlignment="1">
      <alignment wrapText="1"/>
    </xf>
    <xf numFmtId="0" fontId="2" fillId="2" borderId="3" xfId="0" applyFont="1" applyFill="1" applyBorder="1"/>
    <xf numFmtId="49" fontId="6" fillId="0" borderId="8" xfId="0" applyNumberFormat="1" applyFont="1" applyBorder="1" applyAlignment="1">
      <alignment wrapText="1"/>
    </xf>
    <xf numFmtId="49" fontId="6" fillId="0" borderId="25" xfId="0" applyNumberFormat="1" applyFont="1" applyBorder="1" applyAlignment="1">
      <alignment wrapText="1"/>
    </xf>
    <xf numFmtId="2" fontId="6" fillId="0" borderId="25" xfId="0" applyNumberFormat="1" applyFont="1" applyBorder="1" applyAlignment="1">
      <alignment wrapText="1"/>
    </xf>
    <xf numFmtId="2" fontId="2" fillId="0" borderId="8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6" fillId="0" borderId="8" xfId="0" applyNumberFormat="1" applyFont="1" applyBorder="1" applyAlignment="1">
      <alignment wrapText="1"/>
    </xf>
    <xf numFmtId="0" fontId="5" fillId="0" borderId="24" xfId="0" applyFont="1" applyBorder="1"/>
    <xf numFmtId="2" fontId="2" fillId="0" borderId="24" xfId="0" applyNumberFormat="1" applyFont="1" applyBorder="1" applyAlignment="1">
      <alignment vertical="center" wrapText="1"/>
    </xf>
    <xf numFmtId="2" fontId="17" fillId="2" borderId="22" xfId="0" applyNumberFormat="1" applyFont="1" applyFill="1" applyBorder="1" applyAlignment="1">
      <alignment wrapText="1"/>
    </xf>
    <xf numFmtId="49" fontId="6" fillId="0" borderId="26" xfId="0" applyNumberFormat="1" applyFont="1" applyBorder="1" applyAlignment="1">
      <alignment wrapText="1"/>
    </xf>
    <xf numFmtId="2" fontId="6" fillId="0" borderId="26" xfId="0" applyNumberFormat="1" applyFont="1" applyBorder="1" applyAlignment="1">
      <alignment horizontal="right" wrapText="1"/>
    </xf>
    <xf numFmtId="2" fontId="6" fillId="0" borderId="26" xfId="0" applyNumberFormat="1" applyFont="1" applyBorder="1" applyAlignment="1">
      <alignment wrapText="1"/>
    </xf>
    <xf numFmtId="49" fontId="17" fillId="4" borderId="4" xfId="0" applyNumberFormat="1" applyFont="1" applyFill="1" applyBorder="1" applyAlignment="1">
      <alignment wrapText="1"/>
    </xf>
    <xf numFmtId="2" fontId="17" fillId="4" borderId="1" xfId="0" applyNumberFormat="1" applyFont="1" applyFill="1" applyBorder="1" applyAlignment="1">
      <alignment wrapText="1"/>
    </xf>
    <xf numFmtId="2" fontId="17" fillId="0" borderId="28" xfId="0" applyNumberFormat="1" applyFont="1" applyBorder="1" applyAlignment="1">
      <alignment wrapText="1"/>
    </xf>
    <xf numFmtId="49" fontId="17" fillId="2" borderId="4" xfId="0" applyNumberFormat="1" applyFont="1" applyFill="1" applyBorder="1" applyAlignment="1">
      <alignment wrapText="1"/>
    </xf>
    <xf numFmtId="2" fontId="6" fillId="0" borderId="0" xfId="0" applyNumberFormat="1" applyFont="1" applyAlignment="1">
      <alignment horizontal="right" wrapText="1"/>
    </xf>
    <xf numFmtId="2" fontId="6" fillId="0" borderId="7" xfId="0" applyNumberFormat="1" applyFont="1" applyBorder="1" applyAlignment="1">
      <alignment horizontal="right" wrapText="1"/>
    </xf>
    <xf numFmtId="49" fontId="12" fillId="0" borderId="20" xfId="0" applyNumberFormat="1" applyFont="1" applyBorder="1" applyAlignment="1">
      <alignment wrapText="1"/>
    </xf>
    <xf numFmtId="0" fontId="15" fillId="0" borderId="30" xfId="0" applyFont="1" applyBorder="1"/>
    <xf numFmtId="2" fontId="17" fillId="2" borderId="28" xfId="0" applyNumberFormat="1" applyFont="1" applyFill="1" applyBorder="1" applyAlignment="1">
      <alignment wrapText="1"/>
    </xf>
    <xf numFmtId="49" fontId="16" fillId="4" borderId="4" xfId="0" applyNumberFormat="1" applyFont="1" applyFill="1" applyBorder="1" applyAlignment="1">
      <alignment wrapText="1"/>
    </xf>
    <xf numFmtId="2" fontId="2" fillId="2" borderId="7" xfId="0" applyNumberFormat="1" applyFont="1" applyFill="1" applyBorder="1" applyAlignment="1">
      <alignment horizontal="right" vertical="center" wrapText="1"/>
    </xf>
    <xf numFmtId="2" fontId="2" fillId="2" borderId="27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9" fontId="6" fillId="4" borderId="5" xfId="0" applyNumberFormat="1" applyFont="1" applyFill="1" applyBorder="1" applyAlignment="1">
      <alignment wrapText="1"/>
    </xf>
    <xf numFmtId="2" fontId="6" fillId="4" borderId="5" xfId="0" applyNumberFormat="1" applyFont="1" applyFill="1" applyBorder="1" applyAlignment="1">
      <alignment wrapText="1"/>
    </xf>
    <xf numFmtId="49" fontId="6" fillId="2" borderId="8" xfId="0" applyNumberFormat="1" applyFont="1" applyFill="1" applyBorder="1" applyAlignment="1">
      <alignment wrapText="1"/>
    </xf>
    <xf numFmtId="2" fontId="6" fillId="2" borderId="8" xfId="0" applyNumberFormat="1" applyFont="1" applyFill="1" applyBorder="1" applyAlignment="1">
      <alignment wrapText="1"/>
    </xf>
    <xf numFmtId="49" fontId="17" fillId="5" borderId="3" xfId="0" applyNumberFormat="1" applyFont="1" applyFill="1" applyBorder="1" applyAlignment="1">
      <alignment wrapText="1"/>
    </xf>
    <xf numFmtId="2" fontId="17" fillId="5" borderId="4" xfId="0" applyNumberFormat="1" applyFont="1" applyFill="1" applyBorder="1" applyAlignment="1">
      <alignment wrapText="1"/>
    </xf>
    <xf numFmtId="2" fontId="17" fillId="5" borderId="1" xfId="0" applyNumberFormat="1" applyFont="1" applyFill="1" applyBorder="1" applyAlignment="1">
      <alignment wrapText="1"/>
    </xf>
    <xf numFmtId="49" fontId="6" fillId="0" borderId="29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wrapText="1"/>
    </xf>
    <xf numFmtId="0" fontId="10" fillId="2" borderId="0" xfId="0" applyFont="1" applyFill="1"/>
    <xf numFmtId="14" fontId="14" fillId="0" borderId="1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83344</xdr:colOff>
      <xdr:row>0</xdr:row>
      <xdr:rowOff>35720</xdr:rowOff>
    </xdr:from>
    <xdr:to>
      <xdr:col>7</xdr:col>
      <xdr:colOff>104149</xdr:colOff>
      <xdr:row>2</xdr:row>
      <xdr:rowOff>90430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E4EFD33F-AEC1-4FDF-9B76-86BB6BC4E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8469" y="35720"/>
          <a:ext cx="2342524" cy="1007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2"/>
  <sheetViews>
    <sheetView tabSelected="1" zoomScale="80" zoomScaleNormal="80" workbookViewId="0">
      <selection activeCell="N99" sqref="N99"/>
    </sheetView>
  </sheetViews>
  <sheetFormatPr defaultColWidth="9.28515625" defaultRowHeight="15.75" x14ac:dyDescent="0.25"/>
  <cols>
    <col min="1" max="1" width="25" style="24" customWidth="1"/>
    <col min="2" max="2" width="63" style="24" customWidth="1"/>
    <col min="3" max="3" width="12.85546875" style="24" customWidth="1"/>
    <col min="4" max="4" width="13.42578125" style="24" bestFit="1" customWidth="1"/>
    <col min="5" max="5" width="14.7109375" style="24" bestFit="1" customWidth="1"/>
    <col min="6" max="6" width="10.140625" style="24" bestFit="1" customWidth="1"/>
    <col min="7" max="7" width="10" style="24" bestFit="1" customWidth="1"/>
    <col min="8" max="16384" width="9.28515625" style="24"/>
  </cols>
  <sheetData>
    <row r="1" spans="1:11" x14ac:dyDescent="0.25">
      <c r="B1" s="25"/>
    </row>
    <row r="2" spans="1:11" ht="59.25" customHeight="1" x14ac:dyDescent="0.35">
      <c r="A2" s="43" t="s">
        <v>89</v>
      </c>
      <c r="B2" s="44"/>
      <c r="C2" s="24" t="s">
        <v>19</v>
      </c>
    </row>
    <row r="3" spans="1:11" s="29" customFormat="1" ht="24" customHeight="1" x14ac:dyDescent="0.25">
      <c r="A3" s="27" t="s">
        <v>0</v>
      </c>
      <c r="B3" s="141">
        <v>45432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</row>
    <row r="4" spans="1:11" s="29" customFormat="1" x14ac:dyDescent="0.25">
      <c r="A4" s="21" t="s">
        <v>28</v>
      </c>
      <c r="B4" s="69" t="s">
        <v>56</v>
      </c>
      <c r="C4" s="109">
        <v>350</v>
      </c>
      <c r="D4" s="109">
        <v>500.5</v>
      </c>
      <c r="E4" s="109">
        <v>56.35</v>
      </c>
      <c r="F4" s="109">
        <v>20.754999999999999</v>
      </c>
      <c r="G4" s="109">
        <v>7.4850000000000003</v>
      </c>
    </row>
    <row r="5" spans="1:11" s="29" customFormat="1" x14ac:dyDescent="0.25">
      <c r="A5" s="20"/>
      <c r="B5" s="69" t="s">
        <v>41</v>
      </c>
      <c r="C5" s="109">
        <v>15</v>
      </c>
      <c r="D5" s="109">
        <v>111.6</v>
      </c>
      <c r="E5" s="109">
        <v>0.09</v>
      </c>
      <c r="F5" s="109">
        <v>12.3</v>
      </c>
      <c r="G5" s="109">
        <v>0.09</v>
      </c>
    </row>
    <row r="6" spans="1:11" s="29" customFormat="1" x14ac:dyDescent="0.25">
      <c r="A6" s="20"/>
      <c r="B6" s="69" t="s">
        <v>25</v>
      </c>
      <c r="C6" s="109">
        <v>60</v>
      </c>
      <c r="D6" s="109">
        <v>100.8</v>
      </c>
      <c r="E6" s="109">
        <v>24.54</v>
      </c>
      <c r="F6" s="109">
        <v>0</v>
      </c>
      <c r="G6" s="109">
        <v>0.18</v>
      </c>
    </row>
    <row r="7" spans="1:11" x14ac:dyDescent="0.25">
      <c r="A7" s="20"/>
      <c r="B7" s="69" t="s">
        <v>45</v>
      </c>
      <c r="C7" s="109">
        <v>60</v>
      </c>
      <c r="D7" s="109">
        <v>153.6</v>
      </c>
      <c r="E7" s="109">
        <v>29.1</v>
      </c>
      <c r="F7" s="109">
        <v>1.68</v>
      </c>
      <c r="G7" s="109">
        <v>4.74</v>
      </c>
    </row>
    <row r="8" spans="1:11" x14ac:dyDescent="0.25">
      <c r="A8" s="20"/>
      <c r="B8" s="69" t="s">
        <v>32</v>
      </c>
      <c r="C8" s="109">
        <v>15</v>
      </c>
      <c r="D8" s="109">
        <v>32.4</v>
      </c>
      <c r="E8" s="109">
        <v>0</v>
      </c>
      <c r="F8" s="109">
        <v>2.6549999999999998</v>
      </c>
      <c r="G8" s="109">
        <v>3.15</v>
      </c>
    </row>
    <row r="9" spans="1:11" x14ac:dyDescent="0.25">
      <c r="A9" s="20"/>
      <c r="B9" s="69" t="s">
        <v>81</v>
      </c>
      <c r="C9" s="109">
        <v>12</v>
      </c>
      <c r="D9" s="109">
        <v>31.8</v>
      </c>
      <c r="E9" s="109">
        <v>0.12</v>
      </c>
      <c r="F9" s="109">
        <v>1.8240000000000001</v>
      </c>
      <c r="G9" s="109">
        <v>3.72</v>
      </c>
    </row>
    <row r="10" spans="1:11" x14ac:dyDescent="0.25">
      <c r="A10" s="20"/>
      <c r="B10" s="69" t="s">
        <v>34</v>
      </c>
      <c r="C10" s="109">
        <v>15</v>
      </c>
      <c r="D10" s="109">
        <v>1.47</v>
      </c>
      <c r="E10" s="109">
        <v>0.21</v>
      </c>
      <c r="F10" s="109">
        <v>0</v>
      </c>
      <c r="G10" s="109">
        <v>0.105</v>
      </c>
    </row>
    <row r="11" spans="1:11" x14ac:dyDescent="0.25">
      <c r="A11" s="20"/>
      <c r="B11" s="69" t="s">
        <v>46</v>
      </c>
      <c r="C11" s="109">
        <v>250</v>
      </c>
      <c r="D11" s="109">
        <v>144.5</v>
      </c>
      <c r="E11" s="109">
        <v>13.25</v>
      </c>
      <c r="F11" s="109">
        <v>6.5</v>
      </c>
      <c r="G11" s="109">
        <v>8.25</v>
      </c>
      <c r="H11" s="26"/>
      <c r="I11" s="26"/>
      <c r="J11" s="26"/>
      <c r="K11" s="26"/>
    </row>
    <row r="12" spans="1:11" x14ac:dyDescent="0.25">
      <c r="A12" s="20"/>
      <c r="B12" s="69" t="s">
        <v>35</v>
      </c>
      <c r="C12" s="109">
        <v>250</v>
      </c>
      <c r="D12" s="109">
        <v>4.6500000000000004</v>
      </c>
      <c r="E12" s="109">
        <v>0</v>
      </c>
      <c r="F12" s="109">
        <v>0.05</v>
      </c>
      <c r="G12" s="109">
        <v>0.3</v>
      </c>
      <c r="H12" s="26"/>
      <c r="I12" s="26"/>
      <c r="J12" s="26"/>
      <c r="K12" s="26"/>
    </row>
    <row r="13" spans="1:11" ht="16.5" thickBot="1" x14ac:dyDescent="0.3">
      <c r="A13" s="112"/>
      <c r="B13" s="76" t="s">
        <v>36</v>
      </c>
      <c r="C13" s="113">
        <v>250</v>
      </c>
      <c r="D13" s="113">
        <v>1</v>
      </c>
      <c r="E13" s="113">
        <v>0</v>
      </c>
      <c r="F13" s="113">
        <v>0</v>
      </c>
      <c r="G13" s="113">
        <v>0.25</v>
      </c>
      <c r="H13" s="26"/>
      <c r="I13" s="26"/>
      <c r="J13" s="26"/>
      <c r="K13" s="26"/>
    </row>
    <row r="14" spans="1:11" ht="16.5" thickTop="1" x14ac:dyDescent="0.25">
      <c r="A14" s="80" t="s">
        <v>6</v>
      </c>
      <c r="B14" s="118" t="s">
        <v>82</v>
      </c>
      <c r="C14" s="119">
        <v>350</v>
      </c>
      <c r="D14" s="119">
        <v>245.07</v>
      </c>
      <c r="E14" s="119">
        <v>25.86</v>
      </c>
      <c r="F14" s="119">
        <v>11.87</v>
      </c>
      <c r="G14" s="119">
        <v>10.15</v>
      </c>
    </row>
    <row r="15" spans="1:11" x14ac:dyDescent="0.25">
      <c r="A15" s="80"/>
      <c r="B15" s="66" t="s">
        <v>83</v>
      </c>
      <c r="C15" s="67">
        <v>200</v>
      </c>
      <c r="D15" s="61">
        <v>141.6</v>
      </c>
      <c r="E15" s="61">
        <v>8.32</v>
      </c>
      <c r="F15" s="61">
        <v>5.84</v>
      </c>
      <c r="G15" s="61">
        <v>12.68</v>
      </c>
    </row>
    <row r="16" spans="1:11" x14ac:dyDescent="0.25">
      <c r="A16" s="31"/>
      <c r="B16" s="41" t="s">
        <v>80</v>
      </c>
      <c r="C16" s="32">
        <v>200</v>
      </c>
      <c r="D16" s="32">
        <v>242</v>
      </c>
      <c r="E16" s="32">
        <v>54.4</v>
      </c>
      <c r="F16" s="32">
        <v>1.44</v>
      </c>
      <c r="G16" s="32">
        <v>8.26</v>
      </c>
    </row>
    <row r="17" spans="1:7" x14ac:dyDescent="0.25">
      <c r="A17" s="31"/>
      <c r="B17" s="41" t="s">
        <v>74</v>
      </c>
      <c r="C17" s="32">
        <v>100</v>
      </c>
      <c r="D17" s="32">
        <v>81.900000000000006</v>
      </c>
      <c r="E17" s="32">
        <v>5.25</v>
      </c>
      <c r="F17" s="32">
        <v>5.38</v>
      </c>
      <c r="G17" s="32">
        <v>1.85</v>
      </c>
    </row>
    <row r="18" spans="1:7" x14ac:dyDescent="0.25">
      <c r="A18" s="31"/>
      <c r="B18" s="65" t="s">
        <v>73</v>
      </c>
      <c r="C18" s="120">
        <v>100</v>
      </c>
      <c r="D18" s="120">
        <v>159</v>
      </c>
      <c r="E18" s="120">
        <v>13.4</v>
      </c>
      <c r="F18" s="120">
        <v>5.66</v>
      </c>
      <c r="G18" s="120">
        <v>7.8</v>
      </c>
    </row>
    <row r="19" spans="1:7" x14ac:dyDescent="0.25">
      <c r="A19" s="31"/>
      <c r="B19" s="8" t="s">
        <v>7</v>
      </c>
      <c r="C19" s="9">
        <v>15</v>
      </c>
      <c r="D19" s="9">
        <v>105.75</v>
      </c>
      <c r="E19" s="9">
        <v>0.09</v>
      </c>
      <c r="F19" s="9">
        <v>11.7</v>
      </c>
      <c r="G19" s="9">
        <v>0.03</v>
      </c>
    </row>
    <row r="20" spans="1:7" x14ac:dyDescent="0.25">
      <c r="A20" s="31"/>
      <c r="B20" s="8" t="s">
        <v>8</v>
      </c>
      <c r="C20" s="9">
        <v>15</v>
      </c>
      <c r="D20" s="9">
        <v>91.65</v>
      </c>
      <c r="E20" s="9">
        <v>2.13</v>
      </c>
      <c r="F20" s="9">
        <v>8.0399999999999991</v>
      </c>
      <c r="G20" s="9">
        <v>3.63</v>
      </c>
    </row>
    <row r="21" spans="1:7" s="29" customFormat="1" x14ac:dyDescent="0.25">
      <c r="A21" s="31"/>
      <c r="B21" s="8" t="s">
        <v>53</v>
      </c>
      <c r="C21" s="9">
        <v>38</v>
      </c>
      <c r="D21" s="9">
        <v>129.58000000000001</v>
      </c>
      <c r="E21" s="9">
        <v>7.6</v>
      </c>
      <c r="F21" s="9">
        <v>9.5</v>
      </c>
      <c r="G21" s="9">
        <v>3.42</v>
      </c>
    </row>
    <row r="22" spans="1:7" s="29" customFormat="1" x14ac:dyDescent="0.25">
      <c r="A22" s="31"/>
      <c r="B22" s="8" t="s">
        <v>33</v>
      </c>
      <c r="C22" s="13">
        <v>250</v>
      </c>
      <c r="D22" s="9">
        <v>7.35</v>
      </c>
      <c r="E22" s="9">
        <v>1.8174999999999999</v>
      </c>
      <c r="F22" s="9">
        <v>0</v>
      </c>
      <c r="G22" s="9">
        <v>2.2499999999999999E-2</v>
      </c>
    </row>
    <row r="23" spans="1:7" s="29" customFormat="1" ht="16.5" thickBot="1" x14ac:dyDescent="0.3">
      <c r="A23" s="81"/>
      <c r="B23" s="107" t="s">
        <v>17</v>
      </c>
      <c r="C23" s="108">
        <v>60</v>
      </c>
      <c r="D23" s="108">
        <v>138</v>
      </c>
      <c r="E23" s="108">
        <v>29.52</v>
      </c>
      <c r="F23" s="108">
        <v>0.996</v>
      </c>
      <c r="G23" s="108">
        <v>4.7279999999999998</v>
      </c>
    </row>
    <row r="24" spans="1:7" s="29" customFormat="1" ht="16.5" thickTop="1" x14ac:dyDescent="0.25">
      <c r="A24" s="11" t="s">
        <v>26</v>
      </c>
      <c r="B24" s="74" t="s">
        <v>84</v>
      </c>
      <c r="C24" s="18">
        <v>350</v>
      </c>
      <c r="D24" s="18">
        <v>535.5</v>
      </c>
      <c r="E24" s="18">
        <v>41.65</v>
      </c>
      <c r="F24" s="18">
        <v>23.135000000000002</v>
      </c>
      <c r="G24" s="18">
        <v>32.200000000000003</v>
      </c>
    </row>
    <row r="25" spans="1:7" s="29" customFormat="1" x14ac:dyDescent="0.25">
      <c r="A25" s="8"/>
      <c r="B25" s="14" t="s">
        <v>29</v>
      </c>
      <c r="C25" s="9">
        <v>100</v>
      </c>
      <c r="D25" s="9">
        <v>156</v>
      </c>
      <c r="E25" s="9">
        <v>7.37</v>
      </c>
      <c r="F25" s="9">
        <v>12.9</v>
      </c>
      <c r="G25" s="9">
        <v>1.7</v>
      </c>
    </row>
    <row r="26" spans="1:7" x14ac:dyDescent="0.25">
      <c r="A26" s="8"/>
      <c r="B26" s="14" t="s">
        <v>27</v>
      </c>
      <c r="C26" s="9">
        <v>200</v>
      </c>
      <c r="D26" s="9">
        <v>148.428</v>
      </c>
      <c r="E26" s="9">
        <v>14.656599999999999</v>
      </c>
      <c r="F26" s="9">
        <v>8.3523999999999994</v>
      </c>
      <c r="G26" s="9">
        <v>1.7556</v>
      </c>
    </row>
    <row r="27" spans="1:7" x14ac:dyDescent="0.25">
      <c r="A27" s="8"/>
      <c r="B27" s="8" t="s">
        <v>85</v>
      </c>
      <c r="C27" s="9">
        <v>200</v>
      </c>
      <c r="D27" s="9">
        <v>238</v>
      </c>
      <c r="E27" s="9">
        <v>37</v>
      </c>
      <c r="F27" s="9">
        <v>4.8600000000000003</v>
      </c>
      <c r="G27" s="9">
        <v>7.9</v>
      </c>
    </row>
    <row r="28" spans="1:7" x14ac:dyDescent="0.25">
      <c r="A28" s="8"/>
      <c r="B28" s="8" t="s">
        <v>40</v>
      </c>
      <c r="C28" s="9">
        <v>60</v>
      </c>
      <c r="D28" s="9">
        <v>169.8</v>
      </c>
      <c r="E28" s="9">
        <v>39.6</v>
      </c>
      <c r="F28" s="9">
        <v>1.26</v>
      </c>
      <c r="G28" s="9">
        <v>4.2</v>
      </c>
    </row>
    <row r="29" spans="1:7" x14ac:dyDescent="0.25">
      <c r="A29" s="34"/>
      <c r="B29" s="22" t="s">
        <v>9</v>
      </c>
      <c r="C29" s="35"/>
      <c r="D29" s="36">
        <f>SUM(D4:D28)-D14</f>
        <v>3426.8780000000002</v>
      </c>
      <c r="E29" s="36">
        <f t="shared" ref="E29:G29" si="0">SUM(E4:E28)-E14</f>
        <v>386.46410000000003</v>
      </c>
      <c r="F29" s="36">
        <f t="shared" si="0"/>
        <v>144.82739999999998</v>
      </c>
      <c r="G29" s="36">
        <f t="shared" si="0"/>
        <v>118.4461</v>
      </c>
    </row>
    <row r="30" spans="1:7" x14ac:dyDescent="0.25">
      <c r="A30" s="27" t="s">
        <v>10</v>
      </c>
      <c r="B30" s="141">
        <v>45433</v>
      </c>
      <c r="C30" s="28" t="s">
        <v>1</v>
      </c>
      <c r="D30" s="28" t="s">
        <v>2</v>
      </c>
      <c r="E30" s="28" t="s">
        <v>3</v>
      </c>
      <c r="F30" s="28" t="s">
        <v>4</v>
      </c>
      <c r="G30" s="28" t="s">
        <v>5</v>
      </c>
    </row>
    <row r="31" spans="1:7" x14ac:dyDescent="0.25">
      <c r="A31" s="21" t="s">
        <v>28</v>
      </c>
      <c r="B31" s="69" t="s">
        <v>44</v>
      </c>
      <c r="C31" s="109">
        <v>350</v>
      </c>
      <c r="D31" s="109">
        <v>476</v>
      </c>
      <c r="E31" s="109">
        <v>52.85</v>
      </c>
      <c r="F31" s="109">
        <v>175.535</v>
      </c>
      <c r="G31" s="109">
        <v>22.75</v>
      </c>
    </row>
    <row r="32" spans="1:7" x14ac:dyDescent="0.25">
      <c r="A32" s="20"/>
      <c r="B32" s="69" t="s">
        <v>41</v>
      </c>
      <c r="C32" s="109">
        <v>15</v>
      </c>
      <c r="D32" s="109">
        <v>111.6</v>
      </c>
      <c r="E32" s="109">
        <v>0.09</v>
      </c>
      <c r="F32" s="109">
        <v>12.3</v>
      </c>
      <c r="G32" s="109">
        <v>0.09</v>
      </c>
    </row>
    <row r="33" spans="1:20" x14ac:dyDescent="0.25">
      <c r="A33" s="20"/>
      <c r="B33" s="69" t="s">
        <v>25</v>
      </c>
      <c r="C33" s="109">
        <v>60</v>
      </c>
      <c r="D33" s="109">
        <v>100.8</v>
      </c>
      <c r="E33" s="109">
        <v>24.54</v>
      </c>
      <c r="F33" s="109">
        <v>0</v>
      </c>
      <c r="G33" s="109">
        <v>0.18</v>
      </c>
    </row>
    <row r="34" spans="1:20" x14ac:dyDescent="0.25">
      <c r="A34" s="20"/>
      <c r="B34" s="69" t="s">
        <v>42</v>
      </c>
      <c r="C34" s="109">
        <v>60</v>
      </c>
      <c r="D34" s="109">
        <v>238.8</v>
      </c>
      <c r="E34" s="109">
        <v>42.66</v>
      </c>
      <c r="F34" s="109">
        <v>3.54</v>
      </c>
      <c r="G34" s="109">
        <v>5.88</v>
      </c>
    </row>
    <row r="35" spans="1:20" x14ac:dyDescent="0.25">
      <c r="A35" s="20"/>
      <c r="B35" s="69" t="s">
        <v>47</v>
      </c>
      <c r="C35" s="109">
        <v>200</v>
      </c>
      <c r="D35" s="109">
        <v>162</v>
      </c>
      <c r="E35" s="109">
        <v>9.6</v>
      </c>
      <c r="F35" s="109">
        <v>10</v>
      </c>
      <c r="G35" s="109">
        <v>8.4</v>
      </c>
    </row>
    <row r="36" spans="1:20" x14ac:dyDescent="0.25">
      <c r="A36" s="20"/>
      <c r="B36" s="69" t="s">
        <v>46</v>
      </c>
      <c r="C36" s="109">
        <v>250</v>
      </c>
      <c r="D36" s="109">
        <v>144.5</v>
      </c>
      <c r="E36" s="109">
        <v>13.25</v>
      </c>
      <c r="F36" s="109">
        <v>6.5</v>
      </c>
      <c r="G36" s="109">
        <v>8.25</v>
      </c>
      <c r="M36" s="57"/>
      <c r="N36" s="56"/>
      <c r="O36" s="37"/>
      <c r="P36" s="55"/>
      <c r="Q36" s="55"/>
      <c r="R36" s="55"/>
      <c r="S36" s="55"/>
      <c r="T36" s="55"/>
    </row>
    <row r="37" spans="1:20" s="29" customFormat="1" x14ac:dyDescent="0.25">
      <c r="A37" s="20"/>
      <c r="B37" s="69" t="s">
        <v>35</v>
      </c>
      <c r="C37" s="109">
        <v>250</v>
      </c>
      <c r="D37" s="109">
        <v>4.6500000000000004</v>
      </c>
      <c r="E37" s="109">
        <v>0</v>
      </c>
      <c r="F37" s="109">
        <v>0.05</v>
      </c>
      <c r="G37" s="109">
        <v>0.3</v>
      </c>
      <c r="M37" s="57"/>
      <c r="N37" s="56"/>
      <c r="O37" s="10"/>
      <c r="P37" s="5"/>
      <c r="Q37" s="5"/>
      <c r="R37" s="5"/>
      <c r="S37" s="5"/>
      <c r="T37" s="5"/>
    </row>
    <row r="38" spans="1:20" s="29" customFormat="1" ht="16.5" thickBot="1" x14ac:dyDescent="0.3">
      <c r="A38" s="112"/>
      <c r="B38" s="76" t="s">
        <v>36</v>
      </c>
      <c r="C38" s="113">
        <v>250</v>
      </c>
      <c r="D38" s="113">
        <v>1</v>
      </c>
      <c r="E38" s="113">
        <v>0</v>
      </c>
      <c r="F38" s="113">
        <v>0</v>
      </c>
      <c r="G38" s="113">
        <v>0.25</v>
      </c>
      <c r="M38" s="57"/>
      <c r="N38" s="56"/>
      <c r="O38" s="10"/>
      <c r="P38" s="5"/>
      <c r="Q38" s="5"/>
      <c r="R38" s="5"/>
      <c r="S38" s="5"/>
      <c r="T38" s="5"/>
    </row>
    <row r="39" spans="1:20" ht="16.5" thickTop="1" x14ac:dyDescent="0.25">
      <c r="A39" s="80" t="s">
        <v>6</v>
      </c>
      <c r="B39" s="118" t="s">
        <v>23</v>
      </c>
      <c r="C39" s="119">
        <v>350</v>
      </c>
      <c r="D39" s="119">
        <v>444.5</v>
      </c>
      <c r="E39" s="119">
        <v>46.2</v>
      </c>
      <c r="F39" s="119">
        <v>10.78</v>
      </c>
      <c r="G39" s="119">
        <v>17.149999999999999</v>
      </c>
      <c r="O39" s="10"/>
      <c r="P39" s="5"/>
      <c r="Q39" s="5"/>
      <c r="R39" s="5"/>
      <c r="S39" s="5"/>
      <c r="T39" s="5"/>
    </row>
    <row r="40" spans="1:20" x14ac:dyDescent="0.25">
      <c r="A40" s="80"/>
      <c r="B40" s="121" t="s">
        <v>54</v>
      </c>
      <c r="C40" s="61">
        <v>200</v>
      </c>
      <c r="D40" s="61">
        <v>355.11</v>
      </c>
      <c r="E40" s="61">
        <v>12.089700000000001</v>
      </c>
      <c r="F40" s="61">
        <v>27.93</v>
      </c>
      <c r="G40" s="61">
        <v>18.952500000000001</v>
      </c>
      <c r="O40" s="10"/>
      <c r="P40" s="122"/>
      <c r="Q40" s="5"/>
      <c r="R40" s="5"/>
      <c r="S40" s="5"/>
      <c r="T40" s="5"/>
    </row>
    <row r="41" spans="1:20" x14ac:dyDescent="0.25">
      <c r="A41" s="80"/>
      <c r="B41" s="8" t="s">
        <v>31</v>
      </c>
      <c r="C41" s="9">
        <v>200</v>
      </c>
      <c r="D41" s="9">
        <v>148</v>
      </c>
      <c r="E41" s="9">
        <v>31.6</v>
      </c>
      <c r="F41" s="9">
        <v>0.20399999999999999</v>
      </c>
      <c r="G41" s="9">
        <v>3.88</v>
      </c>
      <c r="O41" s="10"/>
      <c r="P41" s="5"/>
      <c r="Q41" s="5"/>
      <c r="R41" s="5"/>
      <c r="S41" s="5"/>
      <c r="T41" s="5"/>
    </row>
    <row r="42" spans="1:20" x14ac:dyDescent="0.25">
      <c r="A42" s="80"/>
      <c r="B42" s="121" t="s">
        <v>75</v>
      </c>
      <c r="C42" s="61">
        <v>100</v>
      </c>
      <c r="D42" s="61">
        <v>66.7</v>
      </c>
      <c r="E42" s="61">
        <v>2.06</v>
      </c>
      <c r="F42" s="61">
        <v>0.17</v>
      </c>
      <c r="G42" s="61">
        <v>1.08</v>
      </c>
    </row>
    <row r="43" spans="1:20" x14ac:dyDescent="0.25">
      <c r="A43" s="80"/>
      <c r="B43" s="121" t="s">
        <v>61</v>
      </c>
      <c r="C43" s="61">
        <v>100</v>
      </c>
      <c r="D43" s="23">
        <v>40.799999999999997</v>
      </c>
      <c r="E43" s="23">
        <v>6.9</v>
      </c>
      <c r="F43" s="23">
        <v>0.2</v>
      </c>
      <c r="G43" s="23">
        <v>1.6</v>
      </c>
    </row>
    <row r="44" spans="1:20" x14ac:dyDescent="0.25">
      <c r="A44" s="80"/>
      <c r="B44" s="8" t="s">
        <v>7</v>
      </c>
      <c r="C44" s="9">
        <v>15</v>
      </c>
      <c r="D44" s="9">
        <v>105.75</v>
      </c>
      <c r="E44" s="9">
        <v>0.09</v>
      </c>
      <c r="F44" s="9">
        <v>11.7</v>
      </c>
      <c r="G44" s="9">
        <v>0.03</v>
      </c>
    </row>
    <row r="45" spans="1:20" x14ac:dyDescent="0.25">
      <c r="A45" s="80"/>
      <c r="B45" s="8" t="s">
        <v>8</v>
      </c>
      <c r="C45" s="9">
        <v>15</v>
      </c>
      <c r="D45" s="9">
        <v>91.65</v>
      </c>
      <c r="E45" s="9">
        <v>2.13</v>
      </c>
      <c r="F45" s="9">
        <v>8.0399999999999991</v>
      </c>
      <c r="G45" s="9">
        <v>3.63</v>
      </c>
    </row>
    <row r="46" spans="1:20" x14ac:dyDescent="0.25">
      <c r="A46" s="124"/>
      <c r="B46" s="16" t="s">
        <v>33</v>
      </c>
      <c r="C46" s="123">
        <v>250</v>
      </c>
      <c r="D46" s="17">
        <v>7.35</v>
      </c>
      <c r="E46" s="17">
        <v>1.8174999999999999</v>
      </c>
      <c r="F46" s="17">
        <v>0</v>
      </c>
      <c r="G46" s="17">
        <v>2.2499999999999999E-2</v>
      </c>
      <c r="H46" s="26"/>
      <c r="I46" s="26"/>
      <c r="J46" s="26"/>
    </row>
    <row r="47" spans="1:20" x14ac:dyDescent="0.25">
      <c r="A47" s="38"/>
      <c r="B47" s="106" t="s">
        <v>17</v>
      </c>
      <c r="C47" s="111">
        <v>60</v>
      </c>
      <c r="D47" s="111">
        <v>138</v>
      </c>
      <c r="E47" s="111">
        <v>29.52</v>
      </c>
      <c r="F47" s="111">
        <v>0.996</v>
      </c>
      <c r="G47" s="111">
        <v>4.7279999999999998</v>
      </c>
      <c r="H47" s="26"/>
      <c r="I47" s="26"/>
      <c r="J47" s="26"/>
    </row>
    <row r="48" spans="1:20" ht="16.5" thickBot="1" x14ac:dyDescent="0.3">
      <c r="A48" s="125"/>
      <c r="B48" s="115" t="s">
        <v>15</v>
      </c>
      <c r="C48" s="116">
        <v>150</v>
      </c>
      <c r="D48" s="117">
        <v>72.45</v>
      </c>
      <c r="E48" s="117">
        <v>16.350000000000001</v>
      </c>
      <c r="F48" s="117">
        <v>0</v>
      </c>
      <c r="G48" s="117">
        <v>0</v>
      </c>
      <c r="H48" s="26"/>
      <c r="I48" s="26"/>
      <c r="J48" s="26"/>
      <c r="K48" s="26"/>
    </row>
    <row r="49" spans="1:7" ht="16.5" thickTop="1" x14ac:dyDescent="0.25">
      <c r="A49" s="105" t="s">
        <v>26</v>
      </c>
      <c r="B49" s="82" t="s">
        <v>57</v>
      </c>
      <c r="C49" s="83">
        <v>150</v>
      </c>
      <c r="D49" s="83">
        <v>343.5</v>
      </c>
      <c r="E49" s="83">
        <v>10.48</v>
      </c>
      <c r="F49" s="83">
        <v>26.1</v>
      </c>
      <c r="G49" s="83">
        <v>15.9</v>
      </c>
    </row>
    <row r="50" spans="1:7" x14ac:dyDescent="0.25">
      <c r="A50" s="30"/>
      <c r="B50" s="77" t="s">
        <v>58</v>
      </c>
      <c r="C50" s="78">
        <v>100</v>
      </c>
      <c r="D50" s="73">
        <v>139</v>
      </c>
      <c r="E50" s="73">
        <v>3.73</v>
      </c>
      <c r="F50" s="73">
        <v>11.9</v>
      </c>
      <c r="G50" s="73">
        <v>4.1900000000000004</v>
      </c>
    </row>
    <row r="51" spans="1:7" x14ac:dyDescent="0.25">
      <c r="A51" s="30"/>
      <c r="B51" s="41" t="s">
        <v>55</v>
      </c>
      <c r="C51" s="32">
        <v>200</v>
      </c>
      <c r="D51" s="32">
        <v>324</v>
      </c>
      <c r="E51" s="32">
        <v>64.599999999999994</v>
      </c>
      <c r="F51" s="32">
        <v>2.54</v>
      </c>
      <c r="G51" s="32">
        <v>8.52</v>
      </c>
    </row>
    <row r="52" spans="1:7" x14ac:dyDescent="0.25">
      <c r="A52" s="30"/>
      <c r="B52" s="14" t="s">
        <v>27</v>
      </c>
      <c r="C52" s="9">
        <v>200</v>
      </c>
      <c r="D52" s="9">
        <v>148.428</v>
      </c>
      <c r="E52" s="9">
        <v>14.656599999999999</v>
      </c>
      <c r="F52" s="9">
        <v>8.3523999999999994</v>
      </c>
      <c r="G52" s="9">
        <v>1.7556</v>
      </c>
    </row>
    <row r="53" spans="1:7" x14ac:dyDescent="0.25">
      <c r="A53" s="30"/>
      <c r="B53" s="69" t="s">
        <v>46</v>
      </c>
      <c r="C53" s="109">
        <v>250</v>
      </c>
      <c r="D53" s="109">
        <v>144.5</v>
      </c>
      <c r="E53" s="109">
        <v>13.25</v>
      </c>
      <c r="F53" s="109">
        <v>6.5</v>
      </c>
      <c r="G53" s="109">
        <v>8.25</v>
      </c>
    </row>
    <row r="54" spans="1:7" x14ac:dyDescent="0.25">
      <c r="A54" s="30"/>
      <c r="B54" s="8" t="s">
        <v>40</v>
      </c>
      <c r="C54" s="9">
        <v>60</v>
      </c>
      <c r="D54" s="9">
        <v>169.8</v>
      </c>
      <c r="E54" s="9">
        <v>39.6</v>
      </c>
      <c r="F54" s="9">
        <v>1.26</v>
      </c>
      <c r="G54" s="9">
        <v>4.2</v>
      </c>
    </row>
    <row r="55" spans="1:7" x14ac:dyDescent="0.25">
      <c r="A55" s="86"/>
      <c r="B55" s="95" t="s">
        <v>9</v>
      </c>
      <c r="C55" s="96"/>
      <c r="D55" s="97">
        <f>SUM(D31:D54)-D39</f>
        <v>3534.3879999999999</v>
      </c>
      <c r="E55" s="97">
        <f t="shared" ref="E55:G55" si="1">SUM(E31:E54)-E39</f>
        <v>391.86380000000014</v>
      </c>
      <c r="F55" s="97">
        <f t="shared" si="1"/>
        <v>313.81740000000002</v>
      </c>
      <c r="G55" s="97">
        <f t="shared" si="1"/>
        <v>122.83859999999996</v>
      </c>
    </row>
    <row r="56" spans="1:7" x14ac:dyDescent="0.25">
      <c r="A56" s="85" t="s">
        <v>11</v>
      </c>
      <c r="B56" s="141">
        <v>45434</v>
      </c>
      <c r="C56" s="84" t="s">
        <v>1</v>
      </c>
      <c r="D56" s="84" t="s">
        <v>2</v>
      </c>
      <c r="E56" s="84" t="s">
        <v>3</v>
      </c>
      <c r="F56" s="84" t="s">
        <v>4</v>
      </c>
      <c r="G56" s="84" t="s">
        <v>5</v>
      </c>
    </row>
    <row r="57" spans="1:7" ht="14.25" customHeight="1" x14ac:dyDescent="0.25">
      <c r="A57" s="12" t="s">
        <v>28</v>
      </c>
      <c r="B57" s="62" t="s">
        <v>59</v>
      </c>
      <c r="C57" s="71">
        <v>350</v>
      </c>
      <c r="D57" s="71">
        <v>437.5</v>
      </c>
      <c r="E57" s="71">
        <v>58.1</v>
      </c>
      <c r="F57" s="71">
        <v>17.64</v>
      </c>
      <c r="G57" s="71">
        <v>10.395</v>
      </c>
    </row>
    <row r="58" spans="1:7" ht="14.25" customHeight="1" x14ac:dyDescent="0.25">
      <c r="A58" s="12"/>
      <c r="B58" s="69" t="s">
        <v>41</v>
      </c>
      <c r="C58" s="109">
        <v>15</v>
      </c>
      <c r="D58" s="109">
        <v>111.6</v>
      </c>
      <c r="E58" s="109">
        <v>0.09</v>
      </c>
      <c r="F58" s="109">
        <v>12.3</v>
      </c>
      <c r="G58" s="109">
        <v>0.09</v>
      </c>
    </row>
    <row r="59" spans="1:7" ht="14.25" customHeight="1" x14ac:dyDescent="0.25">
      <c r="A59" s="12"/>
      <c r="B59" s="69" t="s">
        <v>25</v>
      </c>
      <c r="C59" s="109">
        <v>60</v>
      </c>
      <c r="D59" s="109">
        <v>100.8</v>
      </c>
      <c r="E59" s="109">
        <v>24.54</v>
      </c>
      <c r="F59" s="109">
        <v>0</v>
      </c>
      <c r="G59" s="109">
        <v>0.18</v>
      </c>
    </row>
    <row r="60" spans="1:7" ht="14.25" customHeight="1" x14ac:dyDescent="0.25">
      <c r="A60" s="12"/>
      <c r="B60" s="69" t="s">
        <v>40</v>
      </c>
      <c r="C60" s="109">
        <v>60</v>
      </c>
      <c r="D60" s="109">
        <v>141.6</v>
      </c>
      <c r="E60" s="109">
        <v>27.9</v>
      </c>
      <c r="F60" s="109">
        <v>0.72</v>
      </c>
      <c r="G60" s="109">
        <v>3.84</v>
      </c>
    </row>
    <row r="61" spans="1:7" ht="14.25" customHeight="1" x14ac:dyDescent="0.25">
      <c r="A61" s="12"/>
      <c r="B61" s="69" t="s">
        <v>37</v>
      </c>
      <c r="C61" s="109">
        <v>50</v>
      </c>
      <c r="D61" s="109">
        <v>72</v>
      </c>
      <c r="E61" s="109">
        <v>0.15</v>
      </c>
      <c r="F61" s="109">
        <v>5.12</v>
      </c>
      <c r="G61" s="109">
        <v>6.25</v>
      </c>
    </row>
    <row r="62" spans="1:7" ht="14.25" customHeight="1" x14ac:dyDescent="0.25">
      <c r="A62" s="68"/>
      <c r="B62" s="69" t="s">
        <v>38</v>
      </c>
      <c r="C62" s="109">
        <v>15</v>
      </c>
      <c r="D62" s="109">
        <v>3.2850000000000001</v>
      </c>
      <c r="E62" s="109">
        <v>0.52500000000000002</v>
      </c>
      <c r="F62" s="109">
        <v>4.4999999999999998E-2</v>
      </c>
      <c r="G62" s="109">
        <v>0.09</v>
      </c>
    </row>
    <row r="63" spans="1:7" ht="14.25" customHeight="1" x14ac:dyDescent="0.25">
      <c r="A63" s="68"/>
      <c r="B63" s="69" t="s">
        <v>46</v>
      </c>
      <c r="C63" s="109">
        <v>250</v>
      </c>
      <c r="D63" s="109">
        <v>144.5</v>
      </c>
      <c r="E63" s="109">
        <v>13.25</v>
      </c>
      <c r="F63" s="109">
        <v>6.5</v>
      </c>
      <c r="G63" s="109">
        <v>8.25</v>
      </c>
    </row>
    <row r="64" spans="1:7" ht="14.25" customHeight="1" x14ac:dyDescent="0.25">
      <c r="A64" s="68"/>
      <c r="B64" s="69" t="s">
        <v>35</v>
      </c>
      <c r="C64" s="109">
        <v>250</v>
      </c>
      <c r="D64" s="109">
        <v>4.6500000000000004</v>
      </c>
      <c r="E64" s="109">
        <v>0</v>
      </c>
      <c r="F64" s="109">
        <v>0.05</v>
      </c>
      <c r="G64" s="109">
        <v>0.3</v>
      </c>
    </row>
    <row r="65" spans="1:19" ht="14.25" customHeight="1" thickBot="1" x14ac:dyDescent="0.3">
      <c r="A65" s="75"/>
      <c r="B65" s="76" t="s">
        <v>36</v>
      </c>
      <c r="C65" s="113">
        <v>250</v>
      </c>
      <c r="D65" s="113">
        <v>1</v>
      </c>
      <c r="E65" s="113">
        <v>0</v>
      </c>
      <c r="F65" s="113">
        <v>0</v>
      </c>
      <c r="G65" s="113">
        <v>0.25</v>
      </c>
    </row>
    <row r="66" spans="1:19" s="29" customFormat="1" ht="16.5" thickTop="1" x14ac:dyDescent="0.25">
      <c r="A66" s="80" t="s">
        <v>6</v>
      </c>
      <c r="B66" s="127" t="s">
        <v>86</v>
      </c>
      <c r="C66" s="119">
        <v>350</v>
      </c>
      <c r="D66" s="119">
        <v>132.30000000000001</v>
      </c>
      <c r="E66" s="119">
        <v>20.65</v>
      </c>
      <c r="F66" s="119">
        <v>2.7054999999999998</v>
      </c>
      <c r="G66" s="119">
        <v>4.4450000000000003</v>
      </c>
      <c r="I66" s="102"/>
      <c r="J66" s="103"/>
      <c r="K66" s="103"/>
      <c r="L66" s="103"/>
      <c r="M66" s="103"/>
      <c r="N66" s="103"/>
    </row>
    <row r="67" spans="1:19" s="29" customFormat="1" x14ac:dyDescent="0.25">
      <c r="A67" s="80"/>
      <c r="B67" s="104" t="s">
        <v>22</v>
      </c>
      <c r="C67" s="67">
        <v>200</v>
      </c>
      <c r="D67" s="61">
        <v>291.27</v>
      </c>
      <c r="E67" s="61">
        <v>30.457000000000001</v>
      </c>
      <c r="F67" s="61">
        <v>14.510300000000001</v>
      </c>
      <c r="G67" s="61">
        <v>17.383099999999999</v>
      </c>
      <c r="I67" s="102"/>
      <c r="J67" s="103"/>
      <c r="K67" s="103"/>
      <c r="L67" s="103"/>
      <c r="M67" s="103"/>
      <c r="N67" s="103"/>
    </row>
    <row r="68" spans="1:19" s="29" customFormat="1" x14ac:dyDescent="0.25">
      <c r="A68" s="31"/>
      <c r="B68" s="46" t="s">
        <v>20</v>
      </c>
      <c r="C68" s="32">
        <v>200</v>
      </c>
      <c r="D68" s="47">
        <v>251.68</v>
      </c>
      <c r="E68" s="47">
        <v>32.630000000000003</v>
      </c>
      <c r="F68" s="47">
        <v>10.9109</v>
      </c>
      <c r="G68" s="47">
        <v>4.3615000000000004</v>
      </c>
    </row>
    <row r="69" spans="1:19" s="29" customFormat="1" x14ac:dyDescent="0.25">
      <c r="A69" s="59"/>
      <c r="B69" s="41" t="s">
        <v>60</v>
      </c>
      <c r="C69" s="32">
        <v>100</v>
      </c>
      <c r="D69" s="47">
        <v>156</v>
      </c>
      <c r="E69" s="47">
        <v>10.4</v>
      </c>
      <c r="F69" s="47">
        <v>11.5</v>
      </c>
      <c r="G69" s="47">
        <v>2.78</v>
      </c>
    </row>
    <row r="70" spans="1:19" s="29" customFormat="1" x14ac:dyDescent="0.25">
      <c r="A70" s="31"/>
      <c r="B70" s="65" t="s">
        <v>76</v>
      </c>
      <c r="C70" s="120">
        <v>100</v>
      </c>
      <c r="D70" s="126">
        <v>18.899999999999999</v>
      </c>
      <c r="E70" s="126">
        <v>2.9</v>
      </c>
      <c r="F70" s="126">
        <v>0.1</v>
      </c>
      <c r="G70" s="126">
        <v>0.8</v>
      </c>
    </row>
    <row r="71" spans="1:19" x14ac:dyDescent="0.25">
      <c r="A71" s="31"/>
      <c r="B71" s="41" t="s">
        <v>79</v>
      </c>
      <c r="C71" s="32">
        <v>100</v>
      </c>
      <c r="D71" s="47">
        <v>28.8</v>
      </c>
      <c r="E71" s="47">
        <v>5.25</v>
      </c>
      <c r="F71" s="47">
        <v>6.3E-2</v>
      </c>
      <c r="G71" s="47">
        <v>0.41099999999999998</v>
      </c>
      <c r="I71" s="6"/>
      <c r="J71" s="7"/>
      <c r="K71" s="7"/>
      <c r="L71" s="7"/>
      <c r="M71" s="7"/>
      <c r="N71" s="7"/>
    </row>
    <row r="72" spans="1:19" x14ac:dyDescent="0.25">
      <c r="A72" s="31"/>
      <c r="B72" s="8" t="s">
        <v>7</v>
      </c>
      <c r="C72" s="9">
        <v>15</v>
      </c>
      <c r="D72" s="9">
        <v>105.75</v>
      </c>
      <c r="E72" s="9">
        <v>0.09</v>
      </c>
      <c r="F72" s="9">
        <v>11.7</v>
      </c>
      <c r="G72" s="9">
        <v>0.03</v>
      </c>
      <c r="I72" s="58"/>
      <c r="J72" s="7"/>
      <c r="K72" s="7"/>
      <c r="L72" s="7"/>
      <c r="M72" s="7"/>
      <c r="N72" s="7"/>
    </row>
    <row r="73" spans="1:19" x14ac:dyDescent="0.25">
      <c r="A73" s="31"/>
      <c r="B73" s="8" t="s">
        <v>8</v>
      </c>
      <c r="C73" s="9">
        <v>15</v>
      </c>
      <c r="D73" s="9">
        <v>91.65</v>
      </c>
      <c r="E73" s="9">
        <v>2.13</v>
      </c>
      <c r="F73" s="9">
        <v>8.0399999999999991</v>
      </c>
      <c r="G73" s="9">
        <v>3.63</v>
      </c>
    </row>
    <row r="74" spans="1:19" ht="14.25" customHeight="1" x14ac:dyDescent="0.25">
      <c r="A74" s="30"/>
      <c r="B74" s="16" t="s">
        <v>33</v>
      </c>
      <c r="C74" s="123">
        <v>250</v>
      </c>
      <c r="D74" s="17">
        <v>7.35</v>
      </c>
      <c r="E74" s="17">
        <v>1.8174999999999999</v>
      </c>
      <c r="F74" s="17">
        <v>0</v>
      </c>
      <c r="G74" s="17">
        <v>2.2499999999999999E-2</v>
      </c>
    </row>
    <row r="75" spans="1:19" ht="17.25" customHeight="1" x14ac:dyDescent="0.25">
      <c r="A75" s="38"/>
      <c r="B75" s="106" t="s">
        <v>17</v>
      </c>
      <c r="C75" s="111">
        <v>60</v>
      </c>
      <c r="D75" s="111">
        <v>138</v>
      </c>
      <c r="E75" s="111">
        <v>29.52</v>
      </c>
      <c r="F75" s="111">
        <v>0.996</v>
      </c>
      <c r="G75" s="111">
        <v>4.7279999999999998</v>
      </c>
    </row>
    <row r="76" spans="1:19" ht="16.5" thickBot="1" x14ac:dyDescent="0.3">
      <c r="A76" s="91"/>
      <c r="B76" s="115" t="s">
        <v>87</v>
      </c>
      <c r="C76" s="116">
        <v>150</v>
      </c>
      <c r="D76" s="117">
        <v>118.5</v>
      </c>
      <c r="E76" s="117">
        <v>18</v>
      </c>
      <c r="F76" s="117">
        <v>3</v>
      </c>
      <c r="G76" s="117">
        <v>4.95</v>
      </c>
    </row>
    <row r="77" spans="1:19" ht="14.25" customHeight="1" thickTop="1" x14ac:dyDescent="0.25">
      <c r="A77" s="89" t="s">
        <v>26</v>
      </c>
      <c r="B77" s="66" t="s">
        <v>62</v>
      </c>
      <c r="C77" s="90">
        <v>350</v>
      </c>
      <c r="D77" s="90">
        <v>546</v>
      </c>
      <c r="E77" s="90">
        <v>86.45</v>
      </c>
      <c r="F77" s="90">
        <v>8.5050000000000008</v>
      </c>
      <c r="G77" s="90">
        <v>26.46</v>
      </c>
    </row>
    <row r="78" spans="1:19" ht="14.25" customHeight="1" x14ac:dyDescent="0.25">
      <c r="A78" s="38"/>
      <c r="B78" s="14" t="s">
        <v>27</v>
      </c>
      <c r="C78" s="9">
        <v>200</v>
      </c>
      <c r="D78" s="9">
        <v>148.428</v>
      </c>
      <c r="E78" s="9">
        <v>14.656599999999999</v>
      </c>
      <c r="F78" s="9">
        <v>8.3523999999999994</v>
      </c>
      <c r="G78" s="9">
        <v>1.7556</v>
      </c>
    </row>
    <row r="79" spans="1:19" ht="14.25" customHeight="1" x14ac:dyDescent="0.25">
      <c r="A79" s="38"/>
      <c r="B79" s="69" t="s">
        <v>46</v>
      </c>
      <c r="C79" s="109">
        <v>250</v>
      </c>
      <c r="D79" s="109">
        <v>144.5</v>
      </c>
      <c r="E79" s="109">
        <v>13.25</v>
      </c>
      <c r="F79" s="109">
        <v>6.5</v>
      </c>
      <c r="G79" s="109">
        <v>8.25</v>
      </c>
    </row>
    <row r="80" spans="1:19" ht="14.25" customHeight="1" x14ac:dyDescent="0.25">
      <c r="A80" s="38"/>
      <c r="B80" s="8" t="s">
        <v>40</v>
      </c>
      <c r="C80" s="9">
        <v>60</v>
      </c>
      <c r="D80" s="9">
        <v>169.8</v>
      </c>
      <c r="E80" s="9">
        <v>39.6</v>
      </c>
      <c r="F80" s="9">
        <v>1.26</v>
      </c>
      <c r="G80" s="9">
        <v>4.2</v>
      </c>
      <c r="N80" s="102"/>
      <c r="O80" s="110"/>
      <c r="P80" s="110"/>
      <c r="Q80" s="110"/>
      <c r="R80" s="110"/>
      <c r="S80" s="110"/>
    </row>
    <row r="81" spans="1:19" x14ac:dyDescent="0.25">
      <c r="A81" s="38"/>
      <c r="B81" s="16" t="s">
        <v>49</v>
      </c>
      <c r="C81" s="9">
        <v>150</v>
      </c>
      <c r="D81" s="23">
        <v>101.25</v>
      </c>
      <c r="E81" s="23">
        <v>22.95</v>
      </c>
      <c r="F81" s="23">
        <v>0.3</v>
      </c>
      <c r="G81" s="23">
        <v>1.2</v>
      </c>
      <c r="N81" s="102"/>
      <c r="O81" s="110"/>
      <c r="P81" s="110"/>
      <c r="Q81" s="110"/>
      <c r="R81" s="110"/>
      <c r="S81" s="110"/>
    </row>
    <row r="82" spans="1:19" s="29" customFormat="1" ht="24" customHeight="1" x14ac:dyDescent="0.25">
      <c r="A82" s="39"/>
      <c r="B82" s="22" t="s">
        <v>9</v>
      </c>
      <c r="C82" s="35"/>
      <c r="D82" s="36">
        <f>SUM(D57:D81)-D66</f>
        <v>3334.8129999999996</v>
      </c>
      <c r="E82" s="36">
        <f t="shared" ref="E82:G82" si="2">SUM(E57:E81)-E66</f>
        <v>434.65610000000004</v>
      </c>
      <c r="F82" s="36">
        <f t="shared" si="2"/>
        <v>128.11259999999999</v>
      </c>
      <c r="G82" s="36">
        <f t="shared" si="2"/>
        <v>110.60670000000002</v>
      </c>
      <c r="M82" s="37"/>
      <c r="N82" s="102"/>
      <c r="O82" s="110"/>
      <c r="P82" s="110"/>
      <c r="Q82" s="110"/>
      <c r="R82" s="110"/>
      <c r="S82" s="110"/>
    </row>
    <row r="83" spans="1:19" s="29" customFormat="1" x14ac:dyDescent="0.25">
      <c r="A83" s="40" t="s">
        <v>12</v>
      </c>
      <c r="B83" s="141">
        <v>45435</v>
      </c>
      <c r="C83" s="28" t="s">
        <v>1</v>
      </c>
      <c r="D83" s="28" t="s">
        <v>2</v>
      </c>
      <c r="E83" s="28" t="s">
        <v>3</v>
      </c>
      <c r="F83" s="101" t="s">
        <v>4</v>
      </c>
      <c r="G83" s="28" t="s">
        <v>5</v>
      </c>
      <c r="M83" s="37"/>
      <c r="N83" s="102"/>
      <c r="O83" s="110"/>
      <c r="P83" s="110"/>
      <c r="Q83" s="110"/>
      <c r="R83" s="110"/>
      <c r="S83" s="110"/>
    </row>
    <row r="84" spans="1:19" s="29" customFormat="1" x14ac:dyDescent="0.25">
      <c r="A84" s="19" t="s">
        <v>28</v>
      </c>
      <c r="B84" s="62" t="s">
        <v>65</v>
      </c>
      <c r="C84" s="73">
        <v>350</v>
      </c>
      <c r="D84" s="128">
        <v>476</v>
      </c>
      <c r="E84" s="128">
        <v>69.650000000000006</v>
      </c>
      <c r="F84" s="129">
        <v>14.28</v>
      </c>
      <c r="G84" s="130">
        <v>15.61</v>
      </c>
      <c r="M84" s="37"/>
      <c r="N84" s="102"/>
      <c r="O84" s="110"/>
      <c r="P84" s="110"/>
      <c r="Q84" s="110"/>
      <c r="R84" s="110"/>
      <c r="S84" s="110"/>
    </row>
    <row r="85" spans="1:19" s="29" customFormat="1" x14ac:dyDescent="0.25">
      <c r="A85" s="19"/>
      <c r="B85" s="69" t="s">
        <v>41</v>
      </c>
      <c r="C85" s="109">
        <v>15</v>
      </c>
      <c r="D85" s="109">
        <v>111.6</v>
      </c>
      <c r="E85" s="109">
        <v>0.09</v>
      </c>
      <c r="F85" s="109">
        <v>12.3</v>
      </c>
      <c r="G85" s="109">
        <v>0.09</v>
      </c>
      <c r="M85" s="37"/>
      <c r="N85" s="102"/>
      <c r="O85" s="110"/>
      <c r="P85" s="110"/>
      <c r="Q85" s="110"/>
      <c r="R85" s="110"/>
      <c r="S85" s="110"/>
    </row>
    <row r="86" spans="1:19" s="29" customFormat="1" x14ac:dyDescent="0.25">
      <c r="A86" s="19"/>
      <c r="B86" s="69" t="s">
        <v>25</v>
      </c>
      <c r="C86" s="109">
        <v>60</v>
      </c>
      <c r="D86" s="109">
        <v>100.8</v>
      </c>
      <c r="E86" s="109">
        <v>24.54</v>
      </c>
      <c r="F86" s="109">
        <v>0</v>
      </c>
      <c r="G86" s="109">
        <v>0.18</v>
      </c>
      <c r="M86" s="37"/>
      <c r="N86" s="102"/>
      <c r="O86" s="110"/>
      <c r="P86" s="110"/>
      <c r="Q86" s="110"/>
      <c r="R86" s="110"/>
      <c r="S86" s="110"/>
    </row>
    <row r="87" spans="1:19" s="29" customFormat="1" x14ac:dyDescent="0.25">
      <c r="A87" s="19"/>
      <c r="B87" s="69" t="s">
        <v>45</v>
      </c>
      <c r="C87" s="109">
        <v>60</v>
      </c>
      <c r="D87" s="109">
        <v>153.6</v>
      </c>
      <c r="E87" s="109">
        <v>29.1</v>
      </c>
      <c r="F87" s="109">
        <v>1.68</v>
      </c>
      <c r="G87" s="109">
        <v>4.74</v>
      </c>
      <c r="M87" s="37"/>
      <c r="N87" s="102"/>
      <c r="O87" s="110"/>
      <c r="P87" s="110"/>
      <c r="Q87" s="110"/>
      <c r="R87" s="110"/>
      <c r="S87" s="110"/>
    </row>
    <row r="88" spans="1:19" s="29" customFormat="1" x14ac:dyDescent="0.25">
      <c r="A88" s="19"/>
      <c r="B88" s="69" t="s">
        <v>32</v>
      </c>
      <c r="C88" s="109">
        <v>15</v>
      </c>
      <c r="D88" s="109">
        <v>32.4</v>
      </c>
      <c r="E88" s="109">
        <v>0</v>
      </c>
      <c r="F88" s="109">
        <v>2.6549999999999998</v>
      </c>
      <c r="G88" s="109">
        <v>3.15</v>
      </c>
      <c r="M88" s="37"/>
      <c r="N88" s="102"/>
      <c r="O88" s="110"/>
      <c r="P88" s="110"/>
      <c r="Q88" s="110"/>
      <c r="R88" s="110"/>
      <c r="S88" s="110"/>
    </row>
    <row r="89" spans="1:19" s="29" customFormat="1" x14ac:dyDescent="0.25">
      <c r="A89" s="19"/>
      <c r="B89" s="69" t="s">
        <v>34</v>
      </c>
      <c r="C89" s="109">
        <v>15</v>
      </c>
      <c r="D89" s="109">
        <v>1.47</v>
      </c>
      <c r="E89" s="109">
        <v>0.21</v>
      </c>
      <c r="F89" s="109">
        <v>0</v>
      </c>
      <c r="G89" s="109">
        <v>0.105</v>
      </c>
      <c r="M89" s="37"/>
      <c r="N89" s="102"/>
      <c r="O89" s="110"/>
      <c r="P89" s="110"/>
      <c r="Q89" s="110"/>
      <c r="R89" s="110"/>
      <c r="S89" s="110"/>
    </row>
    <row r="90" spans="1:19" s="29" customFormat="1" x14ac:dyDescent="0.25">
      <c r="A90" s="19"/>
      <c r="B90" s="69" t="s">
        <v>46</v>
      </c>
      <c r="C90" s="109">
        <v>250</v>
      </c>
      <c r="D90" s="109">
        <v>144.5</v>
      </c>
      <c r="E90" s="109">
        <v>13.25</v>
      </c>
      <c r="F90" s="109">
        <v>6.5</v>
      </c>
      <c r="G90" s="109">
        <v>8.25</v>
      </c>
      <c r="M90" s="37"/>
      <c r="N90" s="102"/>
      <c r="O90" s="110"/>
      <c r="P90" s="110"/>
      <c r="Q90" s="110"/>
      <c r="R90" s="110"/>
      <c r="S90" s="110"/>
    </row>
    <row r="91" spans="1:19" s="29" customFormat="1" x14ac:dyDescent="0.25">
      <c r="A91" s="40"/>
      <c r="B91" s="69" t="s">
        <v>35</v>
      </c>
      <c r="C91" s="109">
        <v>250</v>
      </c>
      <c r="D91" s="109">
        <v>4.6500000000000004</v>
      </c>
      <c r="E91" s="109">
        <v>0</v>
      </c>
      <c r="F91" s="109">
        <v>0.05</v>
      </c>
      <c r="G91" s="109">
        <v>0.3</v>
      </c>
      <c r="M91" s="37"/>
      <c r="N91" s="55"/>
      <c r="O91" s="55"/>
      <c r="P91" s="55"/>
      <c r="Q91" s="55"/>
      <c r="R91" s="55"/>
    </row>
    <row r="92" spans="1:19" s="29" customFormat="1" ht="16.5" thickBot="1" x14ac:dyDescent="0.3">
      <c r="A92" s="98"/>
      <c r="B92" s="76" t="s">
        <v>36</v>
      </c>
      <c r="C92" s="113">
        <v>250</v>
      </c>
      <c r="D92" s="113">
        <v>1</v>
      </c>
      <c r="E92" s="113">
        <v>0</v>
      </c>
      <c r="F92" s="113">
        <v>0</v>
      </c>
      <c r="G92" s="113">
        <v>0.25</v>
      </c>
      <c r="M92" s="37"/>
      <c r="N92" s="55"/>
      <c r="O92" s="55"/>
      <c r="P92" s="55"/>
      <c r="Q92" s="55"/>
      <c r="R92" s="55"/>
    </row>
    <row r="93" spans="1:19" ht="16.5" thickTop="1" x14ac:dyDescent="0.25">
      <c r="A93" s="93" t="s">
        <v>6</v>
      </c>
      <c r="B93" s="131" t="s">
        <v>16</v>
      </c>
      <c r="C93" s="132">
        <v>350</v>
      </c>
      <c r="D93" s="132">
        <v>360.5</v>
      </c>
      <c r="E93" s="132">
        <v>26.852</v>
      </c>
      <c r="F93" s="132">
        <v>16.212</v>
      </c>
      <c r="G93" s="132">
        <v>15.82</v>
      </c>
    </row>
    <row r="94" spans="1:19" x14ac:dyDescent="0.25">
      <c r="A94" s="93"/>
      <c r="B94" s="92" t="s">
        <v>64</v>
      </c>
      <c r="C94" s="23">
        <v>200</v>
      </c>
      <c r="D94" s="23">
        <v>396</v>
      </c>
      <c r="E94" s="23">
        <v>6.76</v>
      </c>
      <c r="F94" s="23">
        <v>32.799999999999997</v>
      </c>
      <c r="G94" s="23">
        <v>18.239999999999998</v>
      </c>
    </row>
    <row r="95" spans="1:19" x14ac:dyDescent="0.25">
      <c r="A95" s="93"/>
      <c r="B95" s="92" t="s">
        <v>67</v>
      </c>
      <c r="C95" s="23">
        <v>200</v>
      </c>
      <c r="D95" s="23">
        <v>180.8</v>
      </c>
      <c r="E95" s="23">
        <v>29</v>
      </c>
      <c r="F95" s="23">
        <v>4.74</v>
      </c>
      <c r="G95" s="23">
        <v>4.7</v>
      </c>
    </row>
    <row r="96" spans="1:19" x14ac:dyDescent="0.25">
      <c r="A96" s="93"/>
      <c r="B96" s="92" t="s">
        <v>66</v>
      </c>
      <c r="C96" s="23">
        <v>100</v>
      </c>
      <c r="D96" s="23">
        <v>51.4</v>
      </c>
      <c r="E96" s="23">
        <v>6.46</v>
      </c>
      <c r="F96" s="23">
        <v>1.79</v>
      </c>
      <c r="G96" s="23">
        <v>0.69199999999999995</v>
      </c>
    </row>
    <row r="97" spans="1:12" x14ac:dyDescent="0.25">
      <c r="A97" s="93"/>
      <c r="B97" s="92" t="s">
        <v>77</v>
      </c>
      <c r="C97" s="23">
        <v>100</v>
      </c>
      <c r="D97" s="23">
        <v>40.4</v>
      </c>
      <c r="E97" s="23">
        <v>7.27</v>
      </c>
      <c r="F97" s="23">
        <v>0.35</v>
      </c>
      <c r="G97" s="23">
        <v>0.93300000000000005</v>
      </c>
    </row>
    <row r="98" spans="1:12" x14ac:dyDescent="0.25">
      <c r="A98" s="93"/>
      <c r="B98" s="8" t="s">
        <v>7</v>
      </c>
      <c r="C98" s="9">
        <v>15</v>
      </c>
      <c r="D98" s="9">
        <v>105.75</v>
      </c>
      <c r="E98" s="9">
        <v>0.09</v>
      </c>
      <c r="F98" s="9">
        <v>11.7</v>
      </c>
      <c r="G98" s="9">
        <v>0.03</v>
      </c>
    </row>
    <row r="99" spans="1:12" x14ac:dyDescent="0.25">
      <c r="A99" s="45"/>
      <c r="B99" s="8" t="s">
        <v>8</v>
      </c>
      <c r="C99" s="9">
        <v>15</v>
      </c>
      <c r="D99" s="9">
        <v>91.65</v>
      </c>
      <c r="E99" s="9">
        <v>2.13</v>
      </c>
      <c r="F99" s="9">
        <v>8.0399999999999991</v>
      </c>
      <c r="G99" s="9">
        <v>3.63</v>
      </c>
      <c r="H99" s="26"/>
      <c r="I99" s="26"/>
      <c r="J99" s="26"/>
    </row>
    <row r="100" spans="1:12" x14ac:dyDescent="0.25">
      <c r="A100" s="45"/>
      <c r="B100" s="16" t="s">
        <v>33</v>
      </c>
      <c r="C100" s="123">
        <v>250</v>
      </c>
      <c r="D100" s="17">
        <v>7.35</v>
      </c>
      <c r="E100" s="17">
        <v>1.8174999999999999</v>
      </c>
      <c r="F100" s="17">
        <v>0</v>
      </c>
      <c r="G100" s="17">
        <v>2.2499999999999999E-2</v>
      </c>
      <c r="H100" s="26"/>
      <c r="I100" s="26"/>
      <c r="J100" s="26"/>
      <c r="K100" s="26"/>
    </row>
    <row r="101" spans="1:12" x14ac:dyDescent="0.25">
      <c r="A101" s="48"/>
      <c r="B101" s="106" t="s">
        <v>17</v>
      </c>
      <c r="C101" s="111">
        <v>60</v>
      </c>
      <c r="D101" s="111">
        <v>138</v>
      </c>
      <c r="E101" s="111">
        <v>29.52</v>
      </c>
      <c r="F101" s="111">
        <v>0.996</v>
      </c>
      <c r="G101" s="111">
        <v>4.7279999999999998</v>
      </c>
      <c r="H101" s="26"/>
      <c r="I101" s="26"/>
      <c r="J101" s="26"/>
      <c r="K101" s="26"/>
    </row>
    <row r="102" spans="1:12" ht="16.5" thickBot="1" x14ac:dyDescent="0.3">
      <c r="A102" s="99"/>
      <c r="B102" s="99" t="s">
        <v>63</v>
      </c>
      <c r="C102" s="100">
        <v>40</v>
      </c>
      <c r="D102" s="100">
        <v>134</v>
      </c>
      <c r="E102" s="100">
        <v>10.8</v>
      </c>
      <c r="F102" s="100">
        <v>7.6</v>
      </c>
      <c r="G102" s="100">
        <v>5.6</v>
      </c>
      <c r="H102" s="26"/>
      <c r="I102" s="26"/>
      <c r="J102" s="26"/>
      <c r="K102" s="26"/>
      <c r="L102" s="26"/>
    </row>
    <row r="103" spans="1:12" ht="16.5" thickTop="1" x14ac:dyDescent="0.25">
      <c r="A103" s="89" t="s">
        <v>26</v>
      </c>
      <c r="B103" s="74" t="s">
        <v>68</v>
      </c>
      <c r="C103" s="18">
        <v>350</v>
      </c>
      <c r="D103" s="18">
        <v>437.5</v>
      </c>
      <c r="E103" s="18">
        <v>40.25</v>
      </c>
      <c r="F103" s="18">
        <v>21.14</v>
      </c>
      <c r="G103" s="18">
        <v>19.145</v>
      </c>
    </row>
    <row r="104" spans="1:12" x14ac:dyDescent="0.25">
      <c r="A104" s="38"/>
      <c r="B104" s="133" t="s">
        <v>48</v>
      </c>
      <c r="C104" s="134">
        <v>60</v>
      </c>
      <c r="D104" s="134">
        <v>133.19999999999999</v>
      </c>
      <c r="E104" s="134">
        <v>2.2799999999999998</v>
      </c>
      <c r="F104" s="134">
        <v>12.9</v>
      </c>
      <c r="G104" s="134">
        <v>1.98</v>
      </c>
    </row>
    <row r="105" spans="1:12" x14ac:dyDescent="0.25">
      <c r="A105" s="38"/>
      <c r="B105" s="14" t="s">
        <v>27</v>
      </c>
      <c r="C105" s="9">
        <v>200</v>
      </c>
      <c r="D105" s="9">
        <v>148.428</v>
      </c>
      <c r="E105" s="9">
        <v>14.656599999999999</v>
      </c>
      <c r="F105" s="9">
        <v>8.3523999999999994</v>
      </c>
      <c r="G105" s="9">
        <v>1.7556</v>
      </c>
    </row>
    <row r="106" spans="1:12" x14ac:dyDescent="0.25">
      <c r="A106" s="38"/>
      <c r="B106" s="69" t="s">
        <v>69</v>
      </c>
      <c r="C106" s="109">
        <v>200</v>
      </c>
      <c r="D106" s="109">
        <v>161.80000000000001</v>
      </c>
      <c r="E106" s="109">
        <v>24.6</v>
      </c>
      <c r="F106" s="109">
        <v>3.68</v>
      </c>
      <c r="G106" s="109">
        <v>6.06</v>
      </c>
    </row>
    <row r="107" spans="1:12" x14ac:dyDescent="0.25">
      <c r="A107" s="38"/>
      <c r="B107" s="8" t="s">
        <v>40</v>
      </c>
      <c r="C107" s="9">
        <v>60</v>
      </c>
      <c r="D107" s="9">
        <v>169.8</v>
      </c>
      <c r="E107" s="9">
        <v>39.6</v>
      </c>
      <c r="F107" s="9">
        <v>1.26</v>
      </c>
      <c r="G107" s="9">
        <v>4.2</v>
      </c>
    </row>
    <row r="108" spans="1:12" x14ac:dyDescent="0.25">
      <c r="A108" s="94"/>
      <c r="B108" s="95" t="s">
        <v>9</v>
      </c>
      <c r="C108" s="96"/>
      <c r="D108" s="97">
        <f>SUM(D84:D107)-D93</f>
        <v>3222.098</v>
      </c>
      <c r="E108" s="97">
        <f>SUM(E84:E107)-E93</f>
        <v>352.07410000000004</v>
      </c>
      <c r="F108" s="97">
        <f>SUM(F84:F107)-F93</f>
        <v>152.81339999999997</v>
      </c>
      <c r="G108" s="97">
        <f>SUM(G84:G107)-G93</f>
        <v>104.39109999999999</v>
      </c>
      <c r="H108" s="140"/>
      <c r="I108" s="140"/>
      <c r="J108" s="140"/>
      <c r="K108" s="140"/>
      <c r="L108" s="140"/>
    </row>
    <row r="109" spans="1:12" x14ac:dyDescent="0.25">
      <c r="A109" s="40" t="s">
        <v>13</v>
      </c>
      <c r="B109" s="141">
        <v>45436</v>
      </c>
      <c r="C109" s="28" t="s">
        <v>1</v>
      </c>
      <c r="D109" s="28" t="s">
        <v>2</v>
      </c>
      <c r="E109" s="28" t="s">
        <v>3</v>
      </c>
      <c r="F109" s="28" t="s">
        <v>4</v>
      </c>
      <c r="G109" s="28" t="s">
        <v>5</v>
      </c>
      <c r="H109" s="140"/>
      <c r="I109" s="140"/>
      <c r="J109" s="140"/>
      <c r="K109" s="140"/>
      <c r="L109" s="140"/>
    </row>
    <row r="110" spans="1:12" x14ac:dyDescent="0.25">
      <c r="A110" s="72" t="s">
        <v>28</v>
      </c>
      <c r="B110" s="69" t="s">
        <v>72</v>
      </c>
      <c r="C110" s="70">
        <v>350</v>
      </c>
      <c r="D110" s="130">
        <v>462</v>
      </c>
      <c r="E110" s="130">
        <v>49</v>
      </c>
      <c r="F110" s="130">
        <v>19.355</v>
      </c>
      <c r="G110" s="130">
        <v>18.55</v>
      </c>
      <c r="H110" s="140"/>
      <c r="I110" s="140"/>
      <c r="J110" s="140"/>
      <c r="K110" s="140"/>
      <c r="L110" s="140"/>
    </row>
    <row r="111" spans="1:12" x14ac:dyDescent="0.25">
      <c r="A111" s="72"/>
      <c r="B111" s="69" t="s">
        <v>30</v>
      </c>
      <c r="C111" s="70">
        <v>60</v>
      </c>
      <c r="D111" s="70">
        <v>223.8</v>
      </c>
      <c r="E111" s="70">
        <v>48.12</v>
      </c>
      <c r="F111" s="70">
        <v>0.66</v>
      </c>
      <c r="G111" s="70">
        <v>4.74</v>
      </c>
      <c r="H111" s="140"/>
      <c r="I111" s="140"/>
      <c r="J111" s="140"/>
      <c r="K111" s="140"/>
      <c r="L111" s="140"/>
    </row>
    <row r="112" spans="1:12" x14ac:dyDescent="0.25">
      <c r="A112" s="72"/>
      <c r="B112" s="69" t="s">
        <v>41</v>
      </c>
      <c r="C112" s="109">
        <v>15</v>
      </c>
      <c r="D112" s="109">
        <v>111.6</v>
      </c>
      <c r="E112" s="109">
        <v>0.09</v>
      </c>
      <c r="F112" s="109">
        <v>12.3</v>
      </c>
      <c r="G112" s="109">
        <v>0.09</v>
      </c>
      <c r="H112" s="140"/>
      <c r="I112" s="140"/>
      <c r="J112" s="140"/>
      <c r="K112" s="140"/>
      <c r="L112" s="140"/>
    </row>
    <row r="113" spans="1:18" x14ac:dyDescent="0.25">
      <c r="A113" s="72"/>
      <c r="B113" s="69" t="s">
        <v>25</v>
      </c>
      <c r="C113" s="109">
        <v>60</v>
      </c>
      <c r="D113" s="109">
        <v>100.8</v>
      </c>
      <c r="E113" s="109">
        <v>24.54</v>
      </c>
      <c r="F113" s="109">
        <v>0</v>
      </c>
      <c r="G113" s="109">
        <v>0.18</v>
      </c>
      <c r="H113" s="140"/>
      <c r="I113" s="140"/>
      <c r="J113" s="140"/>
      <c r="K113" s="140"/>
      <c r="L113" s="140"/>
    </row>
    <row r="114" spans="1:18" x14ac:dyDescent="0.25">
      <c r="A114" s="72"/>
      <c r="B114" s="69" t="s">
        <v>70</v>
      </c>
      <c r="C114" s="109">
        <v>60</v>
      </c>
      <c r="D114" s="109">
        <v>187.8</v>
      </c>
      <c r="E114" s="109">
        <v>18.48</v>
      </c>
      <c r="F114" s="109">
        <v>8.58</v>
      </c>
      <c r="G114" s="109">
        <v>3.3</v>
      </c>
    </row>
    <row r="115" spans="1:18" x14ac:dyDescent="0.25">
      <c r="A115" s="72"/>
      <c r="B115" s="69" t="s">
        <v>37</v>
      </c>
      <c r="C115" s="109">
        <v>50</v>
      </c>
      <c r="D115" s="109">
        <v>72</v>
      </c>
      <c r="E115" s="109">
        <v>0.15</v>
      </c>
      <c r="F115" s="109">
        <v>5.12</v>
      </c>
      <c r="G115" s="109">
        <v>6.25</v>
      </c>
    </row>
    <row r="116" spans="1:18" x14ac:dyDescent="0.25">
      <c r="A116" s="72"/>
      <c r="B116" s="69" t="s">
        <v>38</v>
      </c>
      <c r="C116" s="109">
        <v>15</v>
      </c>
      <c r="D116" s="109">
        <v>3.2850000000000001</v>
      </c>
      <c r="E116" s="109">
        <v>0.52500000000000002</v>
      </c>
      <c r="F116" s="109">
        <v>4.4999999999999998E-2</v>
      </c>
      <c r="G116" s="109">
        <v>0.09</v>
      </c>
    </row>
    <row r="117" spans="1:18" x14ac:dyDescent="0.25">
      <c r="A117" s="72"/>
      <c r="B117" s="69" t="s">
        <v>46</v>
      </c>
      <c r="C117" s="109">
        <v>250</v>
      </c>
      <c r="D117" s="109">
        <v>144.5</v>
      </c>
      <c r="E117" s="109">
        <v>13.25</v>
      </c>
      <c r="F117" s="109">
        <v>6.5</v>
      </c>
      <c r="G117" s="109">
        <v>8.25</v>
      </c>
    </row>
    <row r="118" spans="1:18" x14ac:dyDescent="0.25">
      <c r="A118" s="72"/>
      <c r="B118" s="69" t="s">
        <v>35</v>
      </c>
      <c r="C118" s="109">
        <v>250</v>
      </c>
      <c r="D118" s="109">
        <v>4.6500000000000004</v>
      </c>
      <c r="E118" s="109">
        <v>0</v>
      </c>
      <c r="F118" s="109">
        <v>0.05</v>
      </c>
      <c r="G118" s="109">
        <v>0.3</v>
      </c>
    </row>
    <row r="119" spans="1:18" ht="16.5" thickBot="1" x14ac:dyDescent="0.3">
      <c r="A119" s="79"/>
      <c r="B119" s="76" t="s">
        <v>36</v>
      </c>
      <c r="C119" s="113">
        <v>250</v>
      </c>
      <c r="D119" s="113">
        <v>1</v>
      </c>
      <c r="E119" s="113">
        <v>0</v>
      </c>
      <c r="F119" s="113">
        <v>0</v>
      </c>
      <c r="G119" s="113">
        <v>0.25</v>
      </c>
      <c r="M119" s="57"/>
      <c r="N119" s="56"/>
      <c r="O119" s="56"/>
      <c r="P119" s="56"/>
      <c r="Q119" s="56"/>
      <c r="R119" s="56"/>
    </row>
    <row r="120" spans="1:18" ht="16.5" thickTop="1" x14ac:dyDescent="0.25">
      <c r="A120" s="80" t="s">
        <v>6</v>
      </c>
      <c r="B120" s="135" t="s">
        <v>24</v>
      </c>
      <c r="C120" s="136">
        <v>350</v>
      </c>
      <c r="D120" s="137">
        <v>528.5</v>
      </c>
      <c r="E120" s="137">
        <v>40.950000000000003</v>
      </c>
      <c r="F120" s="137">
        <v>25.234999999999999</v>
      </c>
      <c r="G120" s="137">
        <v>30.065000000000001</v>
      </c>
      <c r="M120" s="10"/>
      <c r="N120" s="5"/>
      <c r="O120" s="7"/>
      <c r="P120" s="7"/>
      <c r="Q120" s="7"/>
      <c r="R120" s="7"/>
    </row>
    <row r="121" spans="1:18" x14ac:dyDescent="0.25">
      <c r="A121" s="80"/>
      <c r="B121" s="88" t="s">
        <v>21</v>
      </c>
      <c r="C121" s="87">
        <v>150</v>
      </c>
      <c r="D121" s="61">
        <v>321</v>
      </c>
      <c r="E121" s="61">
        <v>13.92</v>
      </c>
      <c r="F121" s="61">
        <v>17.7</v>
      </c>
      <c r="G121" s="61">
        <v>25.95</v>
      </c>
      <c r="M121" s="10"/>
      <c r="N121" s="5"/>
      <c r="O121" s="7"/>
      <c r="P121" s="7"/>
      <c r="Q121" s="7"/>
      <c r="R121" s="7"/>
    </row>
    <row r="122" spans="1:18" x14ac:dyDescent="0.25">
      <c r="A122" s="30"/>
      <c r="B122" s="41" t="s">
        <v>55</v>
      </c>
      <c r="C122" s="32">
        <v>200</v>
      </c>
      <c r="D122" s="32">
        <v>324</v>
      </c>
      <c r="E122" s="32">
        <v>64.599999999999994</v>
      </c>
      <c r="F122" s="32">
        <v>2.54</v>
      </c>
      <c r="G122" s="32">
        <v>8.52</v>
      </c>
      <c r="M122" s="37"/>
      <c r="N122" s="55"/>
      <c r="O122" s="55"/>
      <c r="P122" s="55"/>
      <c r="Q122" s="55"/>
      <c r="R122" s="55"/>
    </row>
    <row r="123" spans="1:18" x14ac:dyDescent="0.25">
      <c r="A123" s="38"/>
      <c r="B123" s="33" t="s">
        <v>18</v>
      </c>
      <c r="C123" s="54">
        <v>100</v>
      </c>
      <c r="D123" s="60">
        <v>147.54</v>
      </c>
      <c r="E123" s="60">
        <v>11.18</v>
      </c>
      <c r="F123" s="60">
        <v>9.52</v>
      </c>
      <c r="G123" s="60">
        <v>4.42</v>
      </c>
      <c r="M123" s="37"/>
      <c r="N123" s="55"/>
      <c r="O123" s="56"/>
      <c r="P123" s="56"/>
      <c r="Q123" s="56"/>
      <c r="R123" s="56"/>
    </row>
    <row r="124" spans="1:18" x14ac:dyDescent="0.25">
      <c r="A124" s="38"/>
      <c r="B124" s="65" t="s">
        <v>88</v>
      </c>
      <c r="C124" s="120">
        <v>100</v>
      </c>
      <c r="D124" s="64">
        <v>40</v>
      </c>
      <c r="E124" s="64">
        <v>4.82</v>
      </c>
      <c r="F124" s="64">
        <v>1.27</v>
      </c>
      <c r="G124" s="64">
        <v>1.33</v>
      </c>
      <c r="M124" s="37"/>
      <c r="N124" s="55"/>
      <c r="O124" s="56"/>
      <c r="P124" s="56"/>
      <c r="Q124" s="56"/>
      <c r="R124" s="56"/>
    </row>
    <row r="125" spans="1:18" x14ac:dyDescent="0.25">
      <c r="A125" s="38"/>
      <c r="B125" s="65" t="s">
        <v>78</v>
      </c>
      <c r="C125" s="120">
        <v>100</v>
      </c>
      <c r="D125" s="64">
        <v>45.8</v>
      </c>
      <c r="E125" s="64">
        <v>7.59</v>
      </c>
      <c r="F125" s="64">
        <v>0.89300000000000002</v>
      </c>
      <c r="G125" s="64">
        <v>0.66400000000000003</v>
      </c>
      <c r="M125" s="37"/>
      <c r="N125" s="55"/>
      <c r="O125" s="56"/>
      <c r="P125" s="56"/>
      <c r="Q125" s="56"/>
      <c r="R125" s="56"/>
    </row>
    <row r="126" spans="1:18" x14ac:dyDescent="0.25">
      <c r="A126" s="38"/>
      <c r="B126" s="8" t="s">
        <v>7</v>
      </c>
      <c r="C126" s="9">
        <v>15</v>
      </c>
      <c r="D126" s="9">
        <v>105.75</v>
      </c>
      <c r="E126" s="9">
        <v>0.09</v>
      </c>
      <c r="F126" s="9">
        <v>11.7</v>
      </c>
      <c r="G126" s="9">
        <v>0.03</v>
      </c>
      <c r="M126" s="37"/>
      <c r="N126" s="55"/>
      <c r="O126" s="56"/>
      <c r="P126" s="56"/>
      <c r="Q126" s="56"/>
      <c r="R126" s="56"/>
    </row>
    <row r="127" spans="1:18" x14ac:dyDescent="0.25">
      <c r="A127" s="38"/>
      <c r="B127" s="8" t="s">
        <v>8</v>
      </c>
      <c r="C127" s="9">
        <v>15</v>
      </c>
      <c r="D127" s="9">
        <v>91.65</v>
      </c>
      <c r="E127" s="9">
        <v>2.13</v>
      </c>
      <c r="F127" s="9">
        <v>8.0399999999999991</v>
      </c>
      <c r="G127" s="9">
        <v>3.63</v>
      </c>
      <c r="M127" s="37"/>
      <c r="N127" s="55"/>
      <c r="O127" s="56"/>
      <c r="P127" s="56"/>
      <c r="Q127" s="56"/>
      <c r="R127" s="56"/>
    </row>
    <row r="128" spans="1:18" x14ac:dyDescent="0.25">
      <c r="A128" s="31"/>
      <c r="B128" s="16" t="s">
        <v>33</v>
      </c>
      <c r="C128" s="123">
        <v>250</v>
      </c>
      <c r="D128" s="17">
        <v>7.35</v>
      </c>
      <c r="E128" s="17">
        <v>1.8174999999999999</v>
      </c>
      <c r="F128" s="17">
        <v>0</v>
      </c>
      <c r="G128" s="17">
        <v>2.2499999999999999E-2</v>
      </c>
    </row>
    <row r="129" spans="1:7" x14ac:dyDescent="0.25">
      <c r="A129" s="31"/>
      <c r="B129" s="106" t="s">
        <v>17</v>
      </c>
      <c r="C129" s="111">
        <v>60</v>
      </c>
      <c r="D129" s="111">
        <v>138</v>
      </c>
      <c r="E129" s="111">
        <v>29.52</v>
      </c>
      <c r="F129" s="111">
        <v>0.996</v>
      </c>
      <c r="G129" s="111">
        <v>4.7279999999999998</v>
      </c>
    </row>
    <row r="130" spans="1:7" ht="16.5" thickBot="1" x14ac:dyDescent="0.3">
      <c r="A130" s="81"/>
      <c r="B130" s="138" t="s">
        <v>52</v>
      </c>
      <c r="C130" s="139">
        <v>40</v>
      </c>
      <c r="D130" s="139">
        <v>168.8</v>
      </c>
      <c r="E130" s="139">
        <v>28.8</v>
      </c>
      <c r="F130" s="139">
        <v>5.2</v>
      </c>
      <c r="G130" s="139">
        <v>1.48</v>
      </c>
    </row>
    <row r="131" spans="1:7" ht="16.5" thickTop="1" x14ac:dyDescent="0.25">
      <c r="A131" s="89" t="s">
        <v>26</v>
      </c>
      <c r="B131" s="66" t="s">
        <v>71</v>
      </c>
      <c r="C131" s="90">
        <v>200</v>
      </c>
      <c r="D131" s="90">
        <v>206</v>
      </c>
      <c r="E131" s="90">
        <v>9.7799999999999994</v>
      </c>
      <c r="F131" s="90">
        <v>12.4</v>
      </c>
      <c r="G131" s="90">
        <v>12.08</v>
      </c>
    </row>
    <row r="132" spans="1:7" x14ac:dyDescent="0.25">
      <c r="A132" s="38"/>
      <c r="B132" s="63" t="s">
        <v>43</v>
      </c>
      <c r="C132" s="64">
        <v>200</v>
      </c>
      <c r="D132" s="114">
        <v>360</v>
      </c>
      <c r="E132" s="114">
        <v>68.599999999999994</v>
      </c>
      <c r="F132" s="114">
        <v>2.82</v>
      </c>
      <c r="G132" s="114">
        <v>11.9</v>
      </c>
    </row>
    <row r="133" spans="1:7" x14ac:dyDescent="0.25">
      <c r="A133" s="38"/>
      <c r="B133" s="14" t="s">
        <v>27</v>
      </c>
      <c r="C133" s="9">
        <v>200</v>
      </c>
      <c r="D133" s="9">
        <v>148.428</v>
      </c>
      <c r="E133" s="9">
        <v>14.656599999999999</v>
      </c>
      <c r="F133" s="9">
        <v>8.3523999999999994</v>
      </c>
      <c r="G133" s="9">
        <v>1.7556</v>
      </c>
    </row>
    <row r="134" spans="1:7" x14ac:dyDescent="0.25">
      <c r="A134" s="38"/>
      <c r="B134" s="69" t="s">
        <v>46</v>
      </c>
      <c r="C134" s="109">
        <v>250</v>
      </c>
      <c r="D134" s="109">
        <v>144.5</v>
      </c>
      <c r="E134" s="109">
        <v>13.25</v>
      </c>
      <c r="F134" s="109">
        <v>6.5</v>
      </c>
      <c r="G134" s="109">
        <v>8.25</v>
      </c>
    </row>
    <row r="135" spans="1:7" x14ac:dyDescent="0.25">
      <c r="A135" s="38"/>
      <c r="B135" s="8" t="s">
        <v>40</v>
      </c>
      <c r="C135" s="9">
        <v>60</v>
      </c>
      <c r="D135" s="9">
        <v>169.8</v>
      </c>
      <c r="E135" s="9">
        <v>39.6</v>
      </c>
      <c r="F135" s="9">
        <v>1.26</v>
      </c>
      <c r="G135" s="9">
        <v>4.2</v>
      </c>
    </row>
    <row r="136" spans="1:7" x14ac:dyDescent="0.25">
      <c r="A136" s="51"/>
      <c r="B136" s="15" t="s">
        <v>9</v>
      </c>
      <c r="C136" s="49"/>
      <c r="D136" s="50">
        <f>SUM(D110:D135)-D120</f>
        <v>3730.0530000000008</v>
      </c>
      <c r="E136" s="50">
        <f>SUM(E110:E135)-E120</f>
        <v>464.50909999999993</v>
      </c>
      <c r="F136" s="50">
        <f>SUM(F110:F135)-F120</f>
        <v>141.8014</v>
      </c>
      <c r="G136" s="50">
        <f>SUM(G110:G135)-G120</f>
        <v>130.96009999999998</v>
      </c>
    </row>
    <row r="137" spans="1:7" x14ac:dyDescent="0.25">
      <c r="B137" s="42" t="s">
        <v>14</v>
      </c>
      <c r="D137" s="52">
        <f>AVERAGE(D29,D55,D82,D108,D136)</f>
        <v>3449.6459999999997</v>
      </c>
      <c r="E137" s="52">
        <f>AVERAGE(E29,E55,E82,E108,E136)</f>
        <v>405.91344000000009</v>
      </c>
      <c r="F137" s="52">
        <f>AVERAGE(F29,F55,F82,F108,F136)</f>
        <v>176.27444</v>
      </c>
      <c r="G137" s="52">
        <f>AVERAGE(G29,G55,G82,G108,G136)</f>
        <v>117.44851999999999</v>
      </c>
    </row>
    <row r="138" spans="1:7" x14ac:dyDescent="0.25">
      <c r="A138" s="53"/>
      <c r="B138" s="2"/>
      <c r="C138" s="2"/>
    </row>
    <row r="139" spans="1:7" x14ac:dyDescent="0.25">
      <c r="A139" s="53" t="s">
        <v>50</v>
      </c>
      <c r="B139" s="2"/>
      <c r="C139" s="2"/>
      <c r="D139" s="2"/>
      <c r="E139" s="2"/>
      <c r="F139" s="2"/>
      <c r="G139" s="2"/>
    </row>
    <row r="140" spans="1:7" x14ac:dyDescent="0.25">
      <c r="A140" s="4" t="s">
        <v>51</v>
      </c>
      <c r="B140" s="2"/>
      <c r="C140" s="3"/>
      <c r="D140" s="2"/>
      <c r="E140" s="2"/>
      <c r="F140" s="2"/>
      <c r="G140" s="1"/>
    </row>
    <row r="141" spans="1:7" x14ac:dyDescent="0.25">
      <c r="A141" s="1" t="s">
        <v>39</v>
      </c>
      <c r="B141" s="2"/>
      <c r="C141" s="2"/>
      <c r="D141" s="2"/>
      <c r="E141" s="2"/>
      <c r="F141" s="2"/>
      <c r="G141" s="2"/>
    </row>
    <row r="142" spans="1:7" x14ac:dyDescent="0.25">
      <c r="A142" s="1"/>
      <c r="B142" s="2"/>
      <c r="C142" s="2"/>
      <c r="D142" s="2"/>
      <c r="E142" s="2"/>
      <c r="F142" s="2"/>
      <c r="G142" s="2"/>
    </row>
  </sheetData>
  <phoneticPr fontId="1" type="noConversion"/>
  <pageMargins left="0.7" right="0.7" top="0.75" bottom="0.75" header="0.3" footer="0.3"/>
  <pageSetup paperSize="9"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01a4f5-800b-44fa-bf5f-bc261db538f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D7D9C9C6800C459C338440858678F6" ma:contentTypeVersion="7" ma:contentTypeDescription="Create a new document." ma:contentTypeScope="" ma:versionID="7a585f012742f66fea48238c3d7f7e10">
  <xsd:schema xmlns:xsd="http://www.w3.org/2001/XMLSchema" xmlns:xs="http://www.w3.org/2001/XMLSchema" xmlns:p="http://schemas.microsoft.com/office/2006/metadata/properties" xmlns:ns3="6701a4f5-800b-44fa-bf5f-bc261db538fe" xmlns:ns4="f671aa42-d00e-4959-96d4-a1ad1e0c3285" targetNamespace="http://schemas.microsoft.com/office/2006/metadata/properties" ma:root="true" ma:fieldsID="4c477601361a6e8a4b79b32802a34262" ns3:_="" ns4:_="">
    <xsd:import namespace="6701a4f5-800b-44fa-bf5f-bc261db538fe"/>
    <xsd:import namespace="f671aa42-d00e-4959-96d4-a1ad1e0c32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1a4f5-800b-44fa-bf5f-bc261db53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1aa42-d00e-4959-96d4-a1ad1e0c32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A7CA1D-E26D-4036-B2A5-E930FE3588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EEC9C1-A7B3-4CE2-8DEE-D10A6662399B}">
  <ds:schemaRefs>
    <ds:schemaRef ds:uri="http://purl.org/dc/elements/1.1/"/>
    <ds:schemaRef ds:uri="6701a4f5-800b-44fa-bf5f-bc261db538f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f671aa42-d00e-4959-96d4-a1ad1e0c328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0CD06A-F7A4-4BD0-B647-5192BE085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1a4f5-800b-44fa-bf5f-bc261db538fe"/>
    <ds:schemaRef ds:uri="f671aa42-d00e-4959-96d4-a1ad1e0c3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20-24.05.2024</vt:lpstr>
      <vt:lpstr>'20-24.05.2024'!Print_Area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Terviseinfo.ee</dc:title>
  <dc:subject/>
  <dc:creator>admin</dc:creator>
  <cp:keywords/>
  <dc:description/>
  <cp:lastModifiedBy>Jaan Käos</cp:lastModifiedBy>
  <cp:revision/>
  <cp:lastPrinted>2023-11-24T13:41:32Z</cp:lastPrinted>
  <dcterms:created xsi:type="dcterms:W3CDTF">2016-09-13T12:12:48Z</dcterms:created>
  <dcterms:modified xsi:type="dcterms:W3CDTF">2024-05-08T11:38:48Z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0x010100A9D7D9C9C6800C459C338440858678F6</vt:lpwstr>
  </property>
</Properties>
</file>